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ouperenault-my.sharepoint.com/personal/marc_le-goff_ampere_cars/Documents/= Plongée/Saison 2024-2025/"/>
    </mc:Choice>
  </mc:AlternateContent>
  <xr:revisionPtr revIDLastSave="112" documentId="13_ncr:1_{47A35DA1-2243-41D6-AC5F-4D5229BC0C48}" xr6:coauthVersionLast="47" xr6:coauthVersionMax="47" xr10:uidLastSave="{9A847AA9-1BEE-4698-A58E-AEA366EECB21}"/>
  <bookViews>
    <workbookView xWindow="-120" yWindow="-120" windowWidth="29040" windowHeight="15840" tabRatio="804" activeTab="2" xr2:uid="{00000000-000D-0000-FFFF-FFFF00000000}"/>
  </bookViews>
  <sheets>
    <sheet name="Modifs" sheetId="50" r:id="rId1"/>
    <sheet name="Calendrier" sheetId="37" r:id="rId2"/>
    <sheet name="Planning" sheetId="59" r:id="rId3"/>
    <sheet name="N1" sheetId="39" r:id="rId4"/>
    <sheet name="N2" sheetId="41" r:id="rId5"/>
    <sheet name="N3" sheetId="44" r:id="rId6"/>
    <sheet name="N4" sheetId="43" r:id="rId7"/>
    <sheet name="Apnée" sheetId="63" r:id="rId8"/>
    <sheet name="Maintien" sheetId="64" r:id="rId9"/>
    <sheet name="Nage" sheetId="42" r:id="rId10"/>
    <sheet name="Initiat TSI" sheetId="45" r:id="rId11"/>
    <sheet name="E3-E4" sheetId="49" r:id="rId12"/>
    <sheet name="Recyclage" sheetId="58" r:id="rId13"/>
    <sheet name="Nitrox" sheetId="47" r:id="rId14"/>
    <sheet name="Bio" sheetId="48" r:id="rId15"/>
    <sheet name="Salles Cours" sheetId="62" r:id="rId16"/>
    <sheet name="Orga bassin" sheetId="56" r:id="rId17"/>
  </sheets>
  <externalReferences>
    <externalReference r:id="rId18"/>
  </externalReferences>
  <definedNames>
    <definedName name="_xlnm._FilterDatabase" localSheetId="1" hidden="1">Calendrier!$A$5:$AD$29</definedName>
    <definedName name="_xlnm._FilterDatabase" localSheetId="5" hidden="1">'N3'!$B$6:$I$26</definedName>
    <definedName name="_xlnm._FilterDatabase" localSheetId="2" hidden="1">Planning!$B$13:$G$96</definedName>
    <definedName name="Apnee2017" localSheetId="14">'[1]Niveau 3'!#REF!</definedName>
    <definedName name="Apnee2017" localSheetId="1">'[1]Niveau 3'!#REF!</definedName>
    <definedName name="Apnee2017" localSheetId="11">'[1]Niveau 3'!#REF!</definedName>
    <definedName name="Apnee2017" localSheetId="10">'[1]Niveau 3'!#REF!</definedName>
    <definedName name="Apnee2017" localSheetId="8">'[1]Niveau 3'!#REF!</definedName>
    <definedName name="Apnee2017" localSheetId="3">'[1]Niveau 3'!#REF!</definedName>
    <definedName name="Apnee2017" localSheetId="4">'[1]Niveau 3'!#REF!</definedName>
    <definedName name="Apnee2017" localSheetId="5">'[1]Niveau 3'!#REF!</definedName>
    <definedName name="Apnee2017" localSheetId="6">'[1]Niveau 3'!#REF!</definedName>
    <definedName name="Apnee2017" localSheetId="9">'[1]Niveau 3'!#REF!</definedName>
    <definedName name="Apnee2017" localSheetId="13">'[1]Niveau 3'!#REF!</definedName>
    <definedName name="Apnee2017" localSheetId="2">'[1]Niveau 3'!#REF!</definedName>
    <definedName name="Apnee2017" localSheetId="12">'[1]Niveau 3'!#REF!</definedName>
    <definedName name="Apnee2017">'[1]Niveau 3'!#REF!</definedName>
    <definedName name="Excel_BuiltIn_Print_Area_4" localSheetId="14">'[1]Niveau 3'!#REF!</definedName>
    <definedName name="Excel_BuiltIn_Print_Area_4" localSheetId="1">'[1]Niveau 3'!#REF!</definedName>
    <definedName name="Excel_BuiltIn_Print_Area_4" localSheetId="11">'[1]Niveau 3'!#REF!</definedName>
    <definedName name="Excel_BuiltIn_Print_Area_4" localSheetId="10">'[1]Niveau 3'!#REF!</definedName>
    <definedName name="Excel_BuiltIn_Print_Area_4" localSheetId="8">'[1]Niveau 3'!#REF!</definedName>
    <definedName name="Excel_BuiltIn_Print_Area_4" localSheetId="3">'[1]Niveau 3'!#REF!</definedName>
    <definedName name="Excel_BuiltIn_Print_Area_4" localSheetId="4">'[1]Niveau 3'!#REF!</definedName>
    <definedName name="Excel_BuiltIn_Print_Area_4" localSheetId="5">'[1]Niveau 3'!#REF!</definedName>
    <definedName name="Excel_BuiltIn_Print_Area_4" localSheetId="6">'[1]Niveau 3'!#REF!</definedName>
    <definedName name="Excel_BuiltIn_Print_Area_4" localSheetId="9">'[1]Niveau 3'!#REF!</definedName>
    <definedName name="Excel_BuiltIn_Print_Area_4" localSheetId="13">'[1]Niveau 3'!#REF!</definedName>
    <definedName name="Excel_BuiltIn_Print_Area_4" localSheetId="2">'[1]Niveau 3'!#REF!</definedName>
    <definedName name="Excel_BuiltIn_Print_Area_4" localSheetId="12">'[1]Niveau 3'!#REF!</definedName>
    <definedName name="Excel_BuiltIn_Print_Area_4">'[1]Niveau 3'!#REF!</definedName>
    <definedName name="_xlnm.Print_Titles" localSheetId="1">Calendrier!$1:$4</definedName>
    <definedName name="_xlnm.Print_Titles" localSheetId="2">Planning!$12:$12</definedName>
    <definedName name="jj" localSheetId="7">'[1]Niveau 3'!#REF!</definedName>
    <definedName name="jj" localSheetId="12">'[1]Niveau 3'!#REF!</definedName>
    <definedName name="jj">'[1]Niveau 3'!#REF!</definedName>
    <definedName name="k" localSheetId="7">'[1]Niveau 3'!#REF!</definedName>
    <definedName name="k" localSheetId="12">'[1]Niveau 3'!#REF!</definedName>
    <definedName name="k">'[1]Niveau 3'!#REF!</definedName>
    <definedName name="zed" localSheetId="14">'[1]Niveau 3'!#REF!</definedName>
    <definedName name="zed" localSheetId="11">'[1]Niveau 3'!#REF!</definedName>
    <definedName name="zed" localSheetId="10">'[1]Niveau 3'!#REF!</definedName>
    <definedName name="zed" localSheetId="8">'[1]Niveau 3'!#REF!</definedName>
    <definedName name="zed" localSheetId="3">'[1]Niveau 3'!#REF!</definedName>
    <definedName name="zed" localSheetId="4">'[1]Niveau 3'!#REF!</definedName>
    <definedName name="zed" localSheetId="5">'[1]Niveau 3'!#REF!</definedName>
    <definedName name="zed" localSheetId="6">'[1]Niveau 3'!#REF!</definedName>
    <definedName name="zed" localSheetId="9">'[1]Niveau 3'!#REF!</definedName>
    <definedName name="zed" localSheetId="13">'[1]Niveau 3'!#REF!</definedName>
    <definedName name="zed" localSheetId="12">'[1]Niveau 3'!#REF!</definedName>
    <definedName name="zed">'[1]Niveau 3'!#REF!</definedName>
    <definedName name="_xlnm.Print_Area" localSheetId="2">Planning!$B$1:$K$96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39" l="1"/>
  <c r="C24" i="39"/>
  <c r="C28" i="41"/>
  <c r="C27" i="44"/>
  <c r="C26" i="64" l="1"/>
  <c r="I15" i="64"/>
  <c r="B2" i="64"/>
  <c r="C35" i="45" l="1"/>
  <c r="J31" i="45"/>
  <c r="C17" i="45"/>
  <c r="J13" i="45"/>
  <c r="J15" i="48"/>
  <c r="C28" i="49"/>
  <c r="J25" i="49"/>
  <c r="A3" i="62"/>
  <c r="I15" i="41"/>
  <c r="B2" i="63" l="1"/>
  <c r="B2" i="44"/>
  <c r="E24" i="63"/>
  <c r="T24" i="63" s="1"/>
  <c r="G22" i="63"/>
  <c r="B22" i="63"/>
  <c r="C1" i="37" l="1"/>
  <c r="B2" i="41" l="1"/>
  <c r="C27" i="43" l="1"/>
  <c r="J16" i="43"/>
  <c r="K17" i="58" l="1"/>
  <c r="B2" i="58"/>
  <c r="B2" i="48" l="1"/>
  <c r="B2" i="47"/>
  <c r="B2" i="49"/>
  <c r="B2" i="42"/>
  <c r="B2" i="45"/>
  <c r="B2" i="43"/>
  <c r="C14" i="49" l="1"/>
  <c r="J11" i="49"/>
  <c r="C29" i="47"/>
  <c r="F29" i="47"/>
  <c r="L15" i="47"/>
  <c r="O17" i="44" l="1"/>
  <c r="C26" i="42"/>
  <c r="I15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LE-GOFF Marc</author>
  </authors>
  <commentList>
    <comment ref="F6" authorId="0" shapeId="0" xr:uid="{3549B8D6-4A61-4FC5-8621-11D7343685DC}">
      <text>
        <r>
          <rPr>
            <b/>
            <sz val="9"/>
            <color indexed="81"/>
            <rFont val="Tahoma"/>
            <family val="2"/>
          </rPr>
          <t>ESR = ~15 plongées autonomes</t>
        </r>
      </text>
    </comment>
    <comment ref="G6" authorId="0" shapeId="0" xr:uid="{CA2FCB5A-48BC-4B24-8B5C-DF660BA55CD3}">
      <text>
        <r>
          <rPr>
            <b/>
            <sz val="9"/>
            <color indexed="81"/>
            <rFont val="Tahoma"/>
            <family val="2"/>
          </rPr>
          <t>ESR = 10 plongées &gt; 35m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LEHOUX Olivier</author>
    <author>THEVENART Joel</author>
  </authors>
  <commentList>
    <comment ref="B9" authorId="0" shapeId="0" xr:uid="{84BB7EDF-02EC-4CA7-B96B-E6B5E96C3937}">
      <text>
        <r>
          <rPr>
            <b/>
            <sz val="9"/>
            <color indexed="81"/>
            <rFont val="Tahoma"/>
            <family val="2"/>
          </rPr>
          <t>Compagne Pierre Leroy</t>
        </r>
      </text>
    </comment>
    <comment ref="N9" authorId="1" shapeId="0" xr:uid="{C933928E-F72C-4F72-9FEF-E45BDFAE2A71}">
      <text>
        <r>
          <rPr>
            <b/>
            <sz val="9"/>
            <color indexed="81"/>
            <rFont val="Tahoma"/>
            <family val="2"/>
          </rPr>
          <t>THEVENART Joel:</t>
        </r>
        <r>
          <rPr>
            <sz val="9"/>
            <color indexed="81"/>
            <rFont val="Tahoma"/>
            <family val="2"/>
          </rPr>
          <t xml:space="preserve">
Manque validation RIFA-A pour équivalece APNEE</t>
        </r>
      </text>
    </comment>
  </commentList>
</comments>
</file>

<file path=xl/sharedStrings.xml><?xml version="1.0" encoding="utf-8"?>
<sst xmlns="http://schemas.openxmlformats.org/spreadsheetml/2006/main" count="1607" uniqueCount="482">
  <si>
    <t>Nicolas</t>
  </si>
  <si>
    <t>N4</t>
  </si>
  <si>
    <t>Initiateurs</t>
  </si>
  <si>
    <t>Michel</t>
  </si>
  <si>
    <t>Pierre</t>
  </si>
  <si>
    <t>Pré-requis N3</t>
  </si>
  <si>
    <t>Prénom</t>
  </si>
  <si>
    <t xml:space="preserve">Nom </t>
  </si>
  <si>
    <t>Jacques</t>
  </si>
  <si>
    <t>BAUMGARTNER</t>
  </si>
  <si>
    <t>Bio</t>
  </si>
  <si>
    <t>Sébastien</t>
  </si>
  <si>
    <t>RIFA-P</t>
  </si>
  <si>
    <t>IE2</t>
  </si>
  <si>
    <t xml:space="preserve">réglementation </t>
  </si>
  <si>
    <t xml:space="preserve"> physique</t>
  </si>
  <si>
    <t xml:space="preserve">tables /ordi </t>
  </si>
  <si>
    <t>Séance piscine</t>
  </si>
  <si>
    <t>Pas de piscine</t>
  </si>
  <si>
    <t>Jour férié</t>
  </si>
  <si>
    <t>Jean-Claude</t>
  </si>
  <si>
    <t>N2</t>
  </si>
  <si>
    <t>N1</t>
  </si>
  <si>
    <t>E1</t>
  </si>
  <si>
    <t>E3</t>
  </si>
  <si>
    <t>E4</t>
  </si>
  <si>
    <t>E2</t>
  </si>
  <si>
    <t>Niv</t>
  </si>
  <si>
    <t>Matthieu</t>
  </si>
  <si>
    <t>Débutants</t>
  </si>
  <si>
    <t>Olivier</t>
  </si>
  <si>
    <t>VARENGO</t>
  </si>
  <si>
    <t>Fabrice</t>
  </si>
  <si>
    <t>PSP</t>
  </si>
  <si>
    <t>N3 / PSP</t>
  </si>
  <si>
    <t>DREXLER</t>
  </si>
  <si>
    <t>Stéphane</t>
  </si>
  <si>
    <t>Fosse Apnée</t>
  </si>
  <si>
    <t>Vacances Paris</t>
  </si>
  <si>
    <t>Réunion Bureau</t>
  </si>
  <si>
    <t>MORGANT</t>
  </si>
  <si>
    <t>LEHOUX</t>
  </si>
  <si>
    <t xml:space="preserve">GILANT </t>
  </si>
  <si>
    <t>DELOGET</t>
  </si>
  <si>
    <t>Alain</t>
  </si>
  <si>
    <t>CARON</t>
  </si>
  <si>
    <t>Gilles</t>
  </si>
  <si>
    <t>DUMONT</t>
  </si>
  <si>
    <t>Pascal</t>
  </si>
  <si>
    <t>MADELAINE</t>
  </si>
  <si>
    <t>Patrick</t>
  </si>
  <si>
    <t>MAJ</t>
  </si>
  <si>
    <t>APNEE</t>
  </si>
  <si>
    <t>Niv.</t>
  </si>
  <si>
    <t>ASTIER</t>
  </si>
  <si>
    <t>MEUNIER</t>
  </si>
  <si>
    <t>SCHULER</t>
  </si>
  <si>
    <t>Materiel/détendeur/compresseur</t>
  </si>
  <si>
    <t>Salim</t>
  </si>
  <si>
    <t>ABDENNADHER</t>
  </si>
  <si>
    <t>LEROY</t>
  </si>
  <si>
    <t>Jean-Brice FRANCOIS</t>
  </si>
  <si>
    <t>Brigitte CORBEL</t>
  </si>
  <si>
    <t>Jean-Michel AUFFRET</t>
  </si>
  <si>
    <t>Référent Niveau &gt;</t>
  </si>
  <si>
    <t>SEPT</t>
  </si>
  <si>
    <t>OCT</t>
  </si>
  <si>
    <t>NOV</t>
  </si>
  <si>
    <t>DEC</t>
  </si>
  <si>
    <t>JANV</t>
  </si>
  <si>
    <t>FEV</t>
  </si>
  <si>
    <t>MARS</t>
  </si>
  <si>
    <t>AVR</t>
  </si>
  <si>
    <t>MAI</t>
  </si>
  <si>
    <t>JUIN</t>
  </si>
  <si>
    <t>Nbre total N1 :</t>
  </si>
  <si>
    <t>Plongeurs</t>
  </si>
  <si>
    <t>Cours Théoriques</t>
  </si>
  <si>
    <t xml:space="preserve">Date </t>
  </si>
  <si>
    <t>Sujet</t>
  </si>
  <si>
    <t>Salle</t>
  </si>
  <si>
    <t>Jean-Pierre</t>
  </si>
  <si>
    <t>Nage</t>
  </si>
  <si>
    <t>Encadrement</t>
  </si>
  <si>
    <t>Nuria</t>
  </si>
  <si>
    <t>LE GOFF</t>
  </si>
  <si>
    <t>Marc</t>
  </si>
  <si>
    <t>CORBEL</t>
  </si>
  <si>
    <t>Brigitte</t>
  </si>
  <si>
    <t>AUFFRET</t>
  </si>
  <si>
    <t>Jean-Michel</t>
  </si>
  <si>
    <t>Nitrox base</t>
  </si>
  <si>
    <t>Nitrox Confirmé</t>
  </si>
  <si>
    <t>Piscine - salle cours</t>
  </si>
  <si>
    <t>Toutes</t>
  </si>
  <si>
    <t>voir Jean-Michel</t>
  </si>
  <si>
    <t>Théorie</t>
  </si>
  <si>
    <t>Version</t>
  </si>
  <si>
    <t>Modif</t>
  </si>
  <si>
    <t>Encadrement Apnée</t>
  </si>
  <si>
    <t>A</t>
  </si>
  <si>
    <t>ACEL</t>
  </si>
  <si>
    <t>Nbre IE</t>
  </si>
  <si>
    <t>DUMAS</t>
  </si>
  <si>
    <t>Début de saison … C'est parti !</t>
  </si>
  <si>
    <t>Ascension</t>
  </si>
  <si>
    <t>Fosse Plongée</t>
  </si>
  <si>
    <t>Séance Bio</t>
  </si>
  <si>
    <t>Marc LE GOFF</t>
  </si>
  <si>
    <t>Niveau &gt;</t>
  </si>
  <si>
    <t>COLOMER</t>
  </si>
  <si>
    <t>E3 / E4</t>
  </si>
  <si>
    <t>voir Brigitte</t>
  </si>
  <si>
    <t>Piscine - bord bassin</t>
  </si>
  <si>
    <t xml:space="preserve">FOSSE perso : </t>
  </si>
  <si>
    <r>
      <rPr>
        <b/>
        <sz val="11"/>
        <color theme="1"/>
        <rFont val="Candara"/>
        <family val="2"/>
      </rPr>
      <t>Fosses Apnée VILLENEUVE (ASD12) :</t>
    </r>
    <r>
      <rPr>
        <sz val="10"/>
        <color theme="1"/>
        <rFont val="Candara"/>
        <family val="2"/>
      </rPr>
      <t xml:space="preserve">
-Dimanche 13 Oct. 2019    19h30 21h30
-Dimanche 17 Nov. 2019    19h30 21h30
-Dimanche 15 Déc. 2019    19h30 21h30
-Dimanche 19 Jan. 2020    16h30 18h30
-Dimanche 02 Fév. 2020    17h30 19h30
-Dimanche 15 Mar. 2020    19h30 21h30
-Dimanche 26 Avr. 2020    19h30 21h30
-Dimanche 17 Mai. 2020    16h30 18h30</t>
    </r>
  </si>
  <si>
    <t xml:space="preserve">Planning dispo sur : </t>
  </si>
  <si>
    <t>www.esr-plongee.fr</t>
  </si>
  <si>
    <t>TOUSSUS</t>
  </si>
  <si>
    <t>Blocs</t>
  </si>
  <si>
    <t>Groupe responsable du gonflage &amp; du convoyage + de la distribution du materiel (Gilets &amp; Detendeurs)</t>
  </si>
  <si>
    <t>Zone d'évolution en blocs N1</t>
  </si>
  <si>
    <t>S3</t>
  </si>
  <si>
    <t>S4</t>
  </si>
  <si>
    <t>Niveau 4 et Initiateur</t>
  </si>
  <si>
    <t>Cours N2/N3 (PMT)</t>
  </si>
  <si>
    <t>Meudon infirmerie</t>
  </si>
  <si>
    <t>Meudon
Grande salle</t>
  </si>
  <si>
    <t>Rdv Bureau</t>
  </si>
  <si>
    <t>TCR</t>
  </si>
  <si>
    <t>Activité</t>
  </si>
  <si>
    <t>Total APNEISTES</t>
  </si>
  <si>
    <t>Séance sans bloc</t>
  </si>
  <si>
    <t>Seance avec bloc</t>
  </si>
  <si>
    <t>Thèmes abordés</t>
  </si>
  <si>
    <t>Tous moniteurs</t>
  </si>
  <si>
    <t>Date</t>
  </si>
  <si>
    <t xml:space="preserve">Moniteurs </t>
  </si>
  <si>
    <t xml:space="preserve">groupe </t>
  </si>
  <si>
    <t xml:space="preserve">Semaine avec PSP </t>
  </si>
  <si>
    <t>Anat PhYsio</t>
  </si>
  <si>
    <t xml:space="preserve">accidents </t>
  </si>
  <si>
    <t>Semaine sans PSP</t>
  </si>
  <si>
    <t>&gt; 35m</t>
  </si>
  <si>
    <t>Autonomes</t>
  </si>
  <si>
    <t>S43</t>
  </si>
  <si>
    <t>S17</t>
  </si>
  <si>
    <t>Audio TEAMS</t>
  </si>
  <si>
    <t>Coralie</t>
  </si>
  <si>
    <t>Séances Fosses &amp;Beaumont</t>
  </si>
  <si>
    <t>Lieu</t>
  </si>
  <si>
    <t>GP-N4 &amp; Apnée 10m</t>
  </si>
  <si>
    <t>Anthony</t>
  </si>
  <si>
    <t>GP-N4</t>
  </si>
  <si>
    <t>Beaumont</t>
  </si>
  <si>
    <r>
      <t xml:space="preserve">Niveau 4 et Initiateur </t>
    </r>
    <r>
      <rPr>
        <b/>
        <sz val="14"/>
        <color theme="1"/>
        <rFont val="Calibri"/>
        <family val="2"/>
        <scheme val="minor"/>
      </rPr>
      <t>(sans mannequin)</t>
    </r>
  </si>
  <si>
    <t>Apnée débutants</t>
  </si>
  <si>
    <t>Apnée béberts</t>
  </si>
  <si>
    <t>ligne d'eau cours fondamental N2,N3
et nage libre</t>
  </si>
  <si>
    <t>Zone d'évolution N1 
et nage libre</t>
  </si>
  <si>
    <t>D</t>
  </si>
  <si>
    <t>Sorties</t>
  </si>
  <si>
    <t>M</t>
  </si>
  <si>
    <t/>
  </si>
  <si>
    <t>J</t>
  </si>
  <si>
    <t>V</t>
  </si>
  <si>
    <t>L</t>
  </si>
  <si>
    <t>S</t>
  </si>
  <si>
    <t>S18</t>
  </si>
  <si>
    <t>S37</t>
  </si>
  <si>
    <t>S50</t>
  </si>
  <si>
    <t>S42</t>
  </si>
  <si>
    <t>S38</t>
  </si>
  <si>
    <t>S51</t>
  </si>
  <si>
    <t>S47</t>
  </si>
  <si>
    <t>S20</t>
  </si>
  <si>
    <t>S39</t>
  </si>
  <si>
    <t>S25</t>
  </si>
  <si>
    <t>S8</t>
  </si>
  <si>
    <t>S12</t>
  </si>
  <si>
    <t>S48</t>
  </si>
  <si>
    <t>S44</t>
  </si>
  <si>
    <t>S40</t>
  </si>
  <si>
    <t>S26</t>
  </si>
  <si>
    <t>S13</t>
  </si>
  <si>
    <t>S5</t>
  </si>
  <si>
    <t>S9</t>
  </si>
  <si>
    <t>Pas piscine</t>
  </si>
  <si>
    <t>IR</t>
  </si>
  <si>
    <t>SALESSE</t>
  </si>
  <si>
    <t>Laurent</t>
  </si>
  <si>
    <t>Benjamin MORGANT</t>
  </si>
  <si>
    <t>HERY</t>
  </si>
  <si>
    <t>Charlotte</t>
  </si>
  <si>
    <t>BOUDAYA</t>
  </si>
  <si>
    <t>Labib</t>
  </si>
  <si>
    <t>BECHU</t>
  </si>
  <si>
    <t>David</t>
  </si>
  <si>
    <t>Nbre total ELEVE apnéiste :</t>
  </si>
  <si>
    <t>Capa. max à 30 pers</t>
  </si>
  <si>
    <r>
      <rPr>
        <b/>
        <sz val="11"/>
        <color theme="1"/>
        <rFont val="Candara"/>
        <family val="2"/>
      </rPr>
      <t>SEANCE eau : TOUTES</t>
    </r>
    <r>
      <rPr>
        <sz val="10"/>
        <color theme="1"/>
        <rFont val="Candara"/>
        <family val="2"/>
      </rPr>
      <t xml:space="preserve">
Stat + Dyn + Prépa RIFA-A</t>
    </r>
  </si>
  <si>
    <t>S36</t>
  </si>
  <si>
    <t>S11</t>
  </si>
  <si>
    <t>S16</t>
  </si>
  <si>
    <t>S23</t>
  </si>
  <si>
    <t>Ouvert à tous les adhérents ESR plongée</t>
  </si>
  <si>
    <t>Rentrée Piscine</t>
  </si>
  <si>
    <t>ARTIGAUD</t>
  </si>
  <si>
    <t>Valérie</t>
  </si>
  <si>
    <t>La Météo Marine</t>
  </si>
  <si>
    <t>Les cartes marines</t>
  </si>
  <si>
    <t>MF1 Codep92</t>
  </si>
  <si>
    <t>MF1/MF2
ESR</t>
  </si>
  <si>
    <t>MARIE</t>
  </si>
  <si>
    <t>YVENAT</t>
  </si>
  <si>
    <t>Mireille</t>
  </si>
  <si>
    <t>Teams</t>
  </si>
  <si>
    <t>Laurent SALESSE</t>
  </si>
  <si>
    <t>Pierre LEROY</t>
  </si>
  <si>
    <t>E3 Codep</t>
  </si>
  <si>
    <t>Examen Théorie</t>
  </si>
  <si>
    <t>mail</t>
  </si>
  <si>
    <t>valerie.artigaud@renault.com</t>
  </si>
  <si>
    <t>patrick.madelaine@renault.com</t>
  </si>
  <si>
    <t>pascal.hery@free.fr</t>
  </si>
  <si>
    <t>Rattrapage (si besoin)</t>
  </si>
  <si>
    <t xml:space="preserve">confirmés </t>
  </si>
  <si>
    <t xml:space="preserve">Laurent </t>
  </si>
  <si>
    <t>DUPUET / DUVAL</t>
  </si>
  <si>
    <t>deb</t>
  </si>
  <si>
    <t>BARTON</t>
  </si>
  <si>
    <t xml:space="preserve">Arnaud </t>
  </si>
  <si>
    <t xml:space="preserve">DREXLER </t>
  </si>
  <si>
    <t xml:space="preserve">Fabrice </t>
  </si>
  <si>
    <t>ACP</t>
  </si>
  <si>
    <t>?</t>
  </si>
  <si>
    <r>
      <rPr>
        <b/>
        <sz val="11"/>
        <color theme="1"/>
        <rFont val="Candara"/>
        <family val="2"/>
      </rPr>
      <t>SEANCE hors eau :</t>
    </r>
    <r>
      <rPr>
        <sz val="10"/>
        <color theme="1"/>
        <rFont val="Candara"/>
        <family val="2"/>
      </rPr>
      <t xml:space="preserve">
Théorie apnéiste/Apnéiste Confimré + Exam théorie
RIFA-A</t>
    </r>
  </si>
  <si>
    <t xml:space="preserve">•	Fosse Apnée #2: Dimanche 20 Novembre 2022 (18h30 - 20h30)
•	Fosse Apnée #3: Dimanche 11 Décembre 2022 (18h30 - 20h30)
•	Fosse Apnée #4: Dimanche 08 Janvier 2023 (20h30 – 22h30)
•	Fosse Apnée #5: Dimanche 12 Février 2023 (18h30 - 20h30)
•	Fosse Apnée #6: Dimanche 12 Mars 2023 (20h30 – 22h30)
•	Fosse Apnée #7: Dimanche 02 Avril 2023 (20h30 – 22h30)
•	Fosse Apnée #8: Dimanche 14 Mai 2023 (20h30– 22h30)
</t>
  </si>
  <si>
    <t>Prerogatives &amp; reglementation</t>
  </si>
  <si>
    <t>19h30-21h00</t>
  </si>
  <si>
    <t>Benjamin</t>
  </si>
  <si>
    <t>E3 (référent N2)</t>
  </si>
  <si>
    <t>Pressions &amp; Barotraumatismes
Flottabilité &amp; Equilibre + Vision/Audition</t>
  </si>
  <si>
    <t>Essouflement, Narcose 
et autres accident liés au milieu</t>
  </si>
  <si>
    <t>Vincent</t>
  </si>
  <si>
    <t xml:space="preserve">Saturation/Désaturation, 
accidents de décompression </t>
  </si>
  <si>
    <t>ETIEMBLE</t>
  </si>
  <si>
    <t>Sylvain</t>
  </si>
  <si>
    <t>Procédure de décompression
(tables &amp; ordinateurs)</t>
  </si>
  <si>
    <t>DESGEORGES</t>
  </si>
  <si>
    <t>Matériel de plongée et entretien
Préservation du milieu</t>
  </si>
  <si>
    <t>Révision</t>
  </si>
  <si>
    <t>Evaluation Théorie N2 (toussus)</t>
  </si>
  <si>
    <t>19h00-21h00</t>
  </si>
  <si>
    <t>Rattrapage Théorie (si nécessaire)</t>
  </si>
  <si>
    <t>ROUDIER</t>
  </si>
  <si>
    <t>Sylviane</t>
  </si>
  <si>
    <t>S27</t>
  </si>
  <si>
    <t>S28</t>
  </si>
  <si>
    <t>S30</t>
  </si>
  <si>
    <t>Salon plongée</t>
  </si>
  <si>
    <t>S15</t>
  </si>
  <si>
    <t>S19</t>
  </si>
  <si>
    <t>S22</t>
  </si>
  <si>
    <t>E1 / E2 / TSI</t>
  </si>
  <si>
    <t>MF1</t>
  </si>
  <si>
    <t>TSI</t>
  </si>
  <si>
    <t>AG de l'ESR plongée - Cloture de la saison - (Lieu : à définir )</t>
  </si>
  <si>
    <t>Dernière séance</t>
  </si>
  <si>
    <t>S21</t>
  </si>
  <si>
    <t>Luc FIRMIN</t>
  </si>
  <si>
    <t>Qui</t>
  </si>
  <si>
    <t>PRESENTATION SESSION</t>
  </si>
  <si>
    <t>Piscine</t>
  </si>
  <si>
    <t>N &amp; O</t>
  </si>
  <si>
    <t>SUJET 1</t>
  </si>
  <si>
    <t>SUJET 2</t>
  </si>
  <si>
    <t>SUJET 3</t>
  </si>
  <si>
    <t>SUJET 4</t>
  </si>
  <si>
    <t>SUJET 5</t>
  </si>
  <si>
    <t>SUJET 6</t>
  </si>
  <si>
    <t>SUJET 7</t>
  </si>
  <si>
    <t>SUJET 8</t>
  </si>
  <si>
    <t>SUJET 9</t>
  </si>
  <si>
    <t>TBD</t>
  </si>
  <si>
    <t>Marco</t>
  </si>
  <si>
    <t>Olivier
Nuria</t>
  </si>
  <si>
    <t>N4 / FB1</t>
  </si>
  <si>
    <t>Nbre total  :</t>
  </si>
  <si>
    <t>Nbre total N2 :</t>
  </si>
  <si>
    <t>Nbre total N3 :</t>
  </si>
  <si>
    <t>LE-DRUILLENNEC</t>
  </si>
  <si>
    <t>Les marées (en commun avec la Bio)</t>
  </si>
  <si>
    <t>DUBUC</t>
  </si>
  <si>
    <t>Frédéric</t>
  </si>
  <si>
    <t>salim.abdennadher@renault.com</t>
  </si>
  <si>
    <t>desgeorgeso@yahoo.fr</t>
  </si>
  <si>
    <t>vincent.le-druillennec@renault.com</t>
  </si>
  <si>
    <t>frederic.dubuc@yahoo.fr</t>
  </si>
  <si>
    <t>Local Toussus</t>
  </si>
  <si>
    <t>FIRMIN</t>
  </si>
  <si>
    <t>Luc</t>
  </si>
  <si>
    <t>ROGOSNISKY</t>
  </si>
  <si>
    <t>Guillaume</t>
  </si>
  <si>
    <t>gguignery@laposte.net</t>
  </si>
  <si>
    <t>GUIGNERY</t>
  </si>
  <si>
    <t>FELTEN</t>
  </si>
  <si>
    <t>Aurélie</t>
  </si>
  <si>
    <t>aurelie.felten@renault.com</t>
  </si>
  <si>
    <t>non</t>
  </si>
  <si>
    <t>oui</t>
  </si>
  <si>
    <t>RIFAP</t>
  </si>
  <si>
    <t>Cours RIFAP</t>
  </si>
  <si>
    <t>Piscine Meudon</t>
  </si>
  <si>
    <t>C1 + C2 : Intervention , assistance, tractage</t>
  </si>
  <si>
    <t>C2 suite : Sécurisation, déséquipement &amp; Hissage sur embarcation</t>
  </si>
  <si>
    <t>C3 + C4 : Récupérer des plongeurs de la palanquée / Coordonner et partager les différentes opérations liées à l’accident</t>
  </si>
  <si>
    <t>C7 : Connaître les acteurs des secours en mer, appeler les secours, transmettre les
informations aux urgences et assurer le suivi</t>
  </si>
  <si>
    <t>Révisions</t>
  </si>
  <si>
    <t>Commun RIFAA</t>
  </si>
  <si>
    <t>SUJET 10</t>
  </si>
  <si>
    <t>SUJET 11</t>
  </si>
  <si>
    <t>SUJET 12</t>
  </si>
  <si>
    <t>Bruno</t>
  </si>
  <si>
    <t>GARNIER</t>
  </si>
  <si>
    <t>PIEDAGNEL</t>
  </si>
  <si>
    <t>Xavier</t>
  </si>
  <si>
    <t>STOUFFLET</t>
  </si>
  <si>
    <t>GUILLEMANT</t>
  </si>
  <si>
    <t>Pas piscine / recyclage</t>
  </si>
  <si>
    <t>NITROX BASE</t>
  </si>
  <si>
    <t>NITROX CONFIRME</t>
  </si>
  <si>
    <t>C5 &amp; C6 : Savoir réagir face à un accident lors de la pratique d’activités subaquatiques et mettre en oeuvre les techniques de base + techniques complémentaires</t>
  </si>
  <si>
    <t>Examen théorie Bio PB1</t>
  </si>
  <si>
    <t>Toussus</t>
  </si>
  <si>
    <t>Nitrox</t>
  </si>
  <si>
    <t>JUILL</t>
  </si>
  <si>
    <t>Nage libre PMT</t>
  </si>
  <si>
    <t>mise à l'eau</t>
  </si>
  <si>
    <t xml:space="preserve">    Zone de</t>
  </si>
  <si>
    <t xml:space="preserve">            zone                    d'évolution N2</t>
  </si>
  <si>
    <t>Zone</t>
  </si>
  <si>
    <t>MODIF PLANNING 2024-2025</t>
  </si>
  <si>
    <t>ESR PLONGEE - PLANNING de FONCTIONNEMENT - SAISON 2024-2025</t>
  </si>
  <si>
    <t>ESR PLONGEE - CALENDRIER - SAISON 2024-2025</t>
  </si>
  <si>
    <t>Sortie Bureau - Marseille - du 07/09 au 08/09/2024</t>
  </si>
  <si>
    <t>Sortie Hyères - du 31/10 au 03/11/2024</t>
  </si>
  <si>
    <t>S46     Armistice</t>
  </si>
  <si>
    <t>S01</t>
  </si>
  <si>
    <t>S52</t>
  </si>
  <si>
    <t>S17  -    Pâques</t>
  </si>
  <si>
    <t>Férié</t>
  </si>
  <si>
    <t>S29   -   Férié</t>
  </si>
  <si>
    <t>Maintien</t>
  </si>
  <si>
    <t>SAINTILAN</t>
  </si>
  <si>
    <t>Serge</t>
  </si>
  <si>
    <t>ESR - Saison 2024 - 2025</t>
  </si>
  <si>
    <t>N3 / FB1</t>
  </si>
  <si>
    <t>09 au 12/01/25</t>
  </si>
  <si>
    <t>Salon de la plongée (Porte de Versailles) du 09 au 12/01/2025</t>
  </si>
  <si>
    <t>RIFAP N3</t>
  </si>
  <si>
    <t>Eléa</t>
  </si>
  <si>
    <t>Evènement</t>
  </si>
  <si>
    <t>Serge SAINTILAN</t>
  </si>
  <si>
    <t>à programmer</t>
  </si>
  <si>
    <t>si demandes</t>
  </si>
  <si>
    <t>Cours bio (TEAMS)</t>
  </si>
  <si>
    <t>Cours Bio</t>
  </si>
  <si>
    <t>N2-PA40</t>
  </si>
  <si>
    <t>S24  -    Pentecôte</t>
  </si>
  <si>
    <t>Toussain</t>
  </si>
  <si>
    <t>Baptêmes</t>
  </si>
  <si>
    <t xml:space="preserve"> </t>
  </si>
  <si>
    <t>BAPTEMES</t>
  </si>
  <si>
    <t xml:space="preserve">Grp Perfectionnement </t>
  </si>
  <si>
    <t>B</t>
  </si>
  <si>
    <t>RIVELLA</t>
  </si>
  <si>
    <t>Roland</t>
  </si>
  <si>
    <t>Examen Théorie N3</t>
  </si>
  <si>
    <t>Examen Théo N3</t>
  </si>
  <si>
    <t>2025-2026</t>
  </si>
  <si>
    <t>A définir (si besoin)</t>
  </si>
  <si>
    <t>Mise à jour des cours de Théorie N3</t>
  </si>
  <si>
    <t>Théorie N3</t>
  </si>
  <si>
    <t>Ajout de 3 dates pour la Fosse de Villeneuve-La-Garenne</t>
  </si>
  <si>
    <t>Thaddeus</t>
  </si>
  <si>
    <t>LEONARD</t>
  </si>
  <si>
    <t>A confirmer :</t>
  </si>
  <si>
    <t>Sortie Mers</t>
  </si>
  <si>
    <t>Descente de rivière</t>
  </si>
  <si>
    <t>Seance Théorie</t>
  </si>
  <si>
    <t>En salle (ou TEAMS)</t>
  </si>
  <si>
    <t>GAUTHEROT</t>
  </si>
  <si>
    <t>Emrys</t>
  </si>
  <si>
    <t>AGNOLI_DELOGET</t>
  </si>
  <si>
    <t>Elise</t>
  </si>
  <si>
    <t>Agathe</t>
  </si>
  <si>
    <t>PEYTOUR</t>
  </si>
  <si>
    <t>Constance</t>
  </si>
  <si>
    <t>Ajout séances blocs N1 + N2 + N3</t>
  </si>
  <si>
    <t>Mise à jour des onglets N1 et N3</t>
  </si>
  <si>
    <t>ORGANISATION BASSIN 2024-2025</t>
  </si>
  <si>
    <t>Orga avec RIFAP</t>
  </si>
  <si>
    <t>Boulouris</t>
  </si>
  <si>
    <t>Libre</t>
  </si>
  <si>
    <t>Scaphandre</t>
  </si>
  <si>
    <t>Matériel (Michel)</t>
  </si>
  <si>
    <t>Physique (Michel)</t>
  </si>
  <si>
    <t>Accidents Baros &amp; Biochimiques (Marc)</t>
  </si>
  <si>
    <t>Désaturation : Tables &amp; Ordi (Michel)</t>
  </si>
  <si>
    <t>Les ADD (Marc)</t>
  </si>
  <si>
    <t>e-Plouf :  comprendre la Déco (Michel)</t>
  </si>
  <si>
    <t>OPI - FOP - Le froid (Marc)</t>
  </si>
  <si>
    <t>Réglementation (Marc)</t>
  </si>
  <si>
    <t>Bio &amp; environnement (Nuria)</t>
  </si>
  <si>
    <t>Organisation (Michel)</t>
  </si>
  <si>
    <t>Fosse ?</t>
  </si>
  <si>
    <t>Amel</t>
  </si>
  <si>
    <t>indice C</t>
  </si>
  <si>
    <t>C</t>
  </si>
  <si>
    <t>Modification des dates de la sortie Boulouris</t>
  </si>
  <si>
    <t>Sortie Niveaux - BOULOURIS - du 20/04 au 27/04/2025 (arrivée le 19/04 après-midi)</t>
  </si>
  <si>
    <t xml:space="preserve">stage apnée Pelizzari à Villeneuve la Garenne </t>
  </si>
  <si>
    <t>Ajout date de fosse Apnée en Décembre</t>
  </si>
  <si>
    <t>Pot d'accueil</t>
  </si>
  <si>
    <t>Décalage du pot d'accueil du 16/10 au 06/11</t>
  </si>
  <si>
    <t>GUILLEMIN</t>
  </si>
  <si>
    <t>Thierry</t>
  </si>
  <si>
    <t xml:space="preserve">RHOUZLANE </t>
  </si>
  <si>
    <t xml:space="preserve">Soufyen </t>
  </si>
  <si>
    <t>KERCKHOVE</t>
  </si>
  <si>
    <t>Florent</t>
  </si>
  <si>
    <t>TOKMACHOVA</t>
  </si>
  <si>
    <t>Daryna</t>
  </si>
  <si>
    <t>COLOMER CUBERTA</t>
  </si>
  <si>
    <t>Déplacement de la 1ère fosse plongée : 07/12 devient le 21/12</t>
  </si>
  <si>
    <t>19/11/204</t>
  </si>
  <si>
    <t>NOIRTAT</t>
  </si>
  <si>
    <t>RIAD</t>
  </si>
  <si>
    <t>Mohamed</t>
  </si>
  <si>
    <t>LEPELTIER</t>
  </si>
  <si>
    <t>Marine</t>
  </si>
  <si>
    <t>Yasmine</t>
  </si>
  <si>
    <t>DENIER-BOBET</t>
  </si>
  <si>
    <t>Véronique</t>
  </si>
  <si>
    <t>Margot</t>
  </si>
  <si>
    <t>Gabrielle</t>
  </si>
  <si>
    <t>ELIE</t>
  </si>
  <si>
    <t>Arnaud</t>
  </si>
  <si>
    <t>Pauline</t>
  </si>
  <si>
    <t>DOS-SANTOS</t>
  </si>
  <si>
    <t>Philippe</t>
  </si>
  <si>
    <t>Alexandra</t>
  </si>
  <si>
    <t>SPAGNOLI</t>
  </si>
  <si>
    <t>BEVENEAU</t>
  </si>
  <si>
    <t>Raphaël</t>
  </si>
  <si>
    <t>GONZALEZ</t>
  </si>
  <si>
    <t>Clémence</t>
  </si>
  <si>
    <t>KOZYREVA</t>
  </si>
  <si>
    <t>Anastassia</t>
  </si>
  <si>
    <t>Julia</t>
  </si>
  <si>
    <t>SILVESTRE</t>
  </si>
  <si>
    <t>Valentin</t>
  </si>
  <si>
    <t>VANDERSHUEREN</t>
  </si>
  <si>
    <t>Frédérique</t>
  </si>
  <si>
    <t>XIE</t>
  </si>
  <si>
    <t>Shuyun</t>
  </si>
  <si>
    <t>LEGRAND</t>
  </si>
  <si>
    <t>Mise à jour Listes N1 et N2</t>
  </si>
  <si>
    <t>ALMEIDA</t>
  </si>
  <si>
    <t>Flavio</t>
  </si>
  <si>
    <t>DE-LA-O-RODRIGUEZ</t>
  </si>
  <si>
    <t>Antonio</t>
  </si>
  <si>
    <t>FARCY</t>
  </si>
  <si>
    <t>Jérémie</t>
  </si>
  <si>
    <t>STOLTZ</t>
  </si>
  <si>
    <t>Marie-Hélène</t>
  </si>
  <si>
    <t>04/11/2024 &amp; 02/12/2024</t>
  </si>
  <si>
    <t>Théorie N2</t>
  </si>
  <si>
    <t>Examen Théo N2</t>
  </si>
  <si>
    <t>Ajout des dates de Théorie N2</t>
  </si>
  <si>
    <t>Examen Théorie 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</si>
</sst>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mmmm\-yy;@"/>
    <numFmt numFmtId="165" formatCode="dd\ mmm"/>
  </numFmts>
  <fonts count="98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8"/>
      <name val="Tahoma"/>
      <family val="2"/>
    </font>
    <font>
      <b/>
      <sz val="16"/>
      <color indexed="18"/>
      <name val="Tahoma"/>
      <family val="2"/>
    </font>
    <font>
      <b/>
      <sz val="12"/>
      <name val="Tahoma"/>
      <family val="2"/>
    </font>
    <font>
      <b/>
      <sz val="15"/>
      <color indexed="56"/>
      <name val="Calibri"/>
      <family val="2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sz val="16"/>
      <color indexed="12"/>
      <name val="Arial"/>
      <family val="2"/>
    </font>
    <font>
      <sz val="16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0"/>
      <name val="Tahoma"/>
      <family val="2"/>
    </font>
    <font>
      <sz val="10"/>
      <name val="Tahoma"/>
      <family val="2"/>
    </font>
    <font>
      <sz val="11"/>
      <color theme="8" tint="0.39997558519241921"/>
      <name val="Arial"/>
      <family val="2"/>
    </font>
    <font>
      <b/>
      <sz val="9"/>
      <color indexed="81"/>
      <name val="Tahoma"/>
      <family val="2"/>
    </font>
    <font>
      <sz val="10"/>
      <color theme="1"/>
      <name val="Candara"/>
      <family val="2"/>
    </font>
    <font>
      <sz val="14"/>
      <color theme="1"/>
      <name val="Candara"/>
      <family val="2"/>
    </font>
    <font>
      <b/>
      <sz val="20"/>
      <color theme="1"/>
      <name val="Candara"/>
      <family val="2"/>
    </font>
    <font>
      <b/>
      <sz val="12"/>
      <color theme="1"/>
      <name val="Candara"/>
      <family val="2"/>
    </font>
    <font>
      <b/>
      <i/>
      <sz val="12"/>
      <color theme="1"/>
      <name val="Candara"/>
      <family val="2"/>
    </font>
    <font>
      <i/>
      <sz val="10"/>
      <color theme="1"/>
      <name val="Candara"/>
      <family val="2"/>
    </font>
    <font>
      <b/>
      <sz val="10"/>
      <color theme="1"/>
      <name val="Candara"/>
      <family val="2"/>
    </font>
    <font>
      <b/>
      <i/>
      <sz val="10"/>
      <color theme="1"/>
      <name val="Candara"/>
      <family val="2"/>
    </font>
    <font>
      <i/>
      <sz val="8"/>
      <color theme="0"/>
      <name val="Comic Sans MS"/>
      <family val="4"/>
    </font>
    <font>
      <b/>
      <sz val="10"/>
      <color theme="0"/>
      <name val="Candara"/>
      <family val="2"/>
    </font>
    <font>
      <i/>
      <sz val="10"/>
      <color theme="0"/>
      <name val="Candara"/>
      <family val="2"/>
    </font>
    <font>
      <b/>
      <sz val="11"/>
      <color theme="1"/>
      <name val="Candara"/>
      <family val="2"/>
    </font>
    <font>
      <b/>
      <sz val="11"/>
      <color indexed="18"/>
      <name val="Arial"/>
      <family val="2"/>
    </font>
    <font>
      <sz val="14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6"/>
      <color rgb="FF0070C0"/>
      <name val="Tahoma"/>
      <family val="2"/>
    </font>
    <font>
      <b/>
      <sz val="14"/>
      <color theme="0"/>
      <name val="Candar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Arial"/>
      <family val="2"/>
    </font>
    <font>
      <u/>
      <sz val="10"/>
      <color theme="10"/>
      <name val="Tahoma"/>
      <family val="2"/>
    </font>
    <font>
      <u/>
      <sz val="12"/>
      <color theme="10"/>
      <name val="Tahoma"/>
      <family val="2"/>
    </font>
    <font>
      <b/>
      <sz val="20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0"/>
      <color rgb="FF0070C0"/>
      <name val="Candara"/>
      <family val="2"/>
    </font>
    <font>
      <sz val="11"/>
      <color theme="0"/>
      <name val="Candara"/>
      <family val="2"/>
    </font>
    <font>
      <u/>
      <sz val="18"/>
      <color theme="10"/>
      <name val="Tahoma"/>
      <family val="2"/>
    </font>
    <font>
      <b/>
      <sz val="14"/>
      <color theme="1"/>
      <name val="Calibri"/>
      <family val="2"/>
      <scheme val="minor"/>
    </font>
    <font>
      <sz val="11"/>
      <color theme="1"/>
      <name val="Candara"/>
      <family val="2"/>
    </font>
    <font>
      <sz val="11"/>
      <color theme="1"/>
      <name val="Arial"/>
      <family val="2"/>
    </font>
    <font>
      <i/>
      <sz val="10"/>
      <color rgb="FF0070C0"/>
      <name val="Candara"/>
      <family val="2"/>
    </font>
    <font>
      <sz val="10"/>
      <color theme="0"/>
      <name val="Candara"/>
      <family val="2"/>
    </font>
    <font>
      <sz val="9"/>
      <color indexed="81"/>
      <name val="Tahoma"/>
      <family val="2"/>
    </font>
    <font>
      <b/>
      <sz val="10"/>
      <color theme="1"/>
      <name val="Tahoma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20"/>
      <color rgb="FFFF0000"/>
      <name val="Arial"/>
      <family val="2"/>
    </font>
    <font>
      <sz val="11"/>
      <name val="Calibri"/>
      <family val="2"/>
      <scheme val="minor"/>
    </font>
    <font>
      <b/>
      <sz val="12"/>
      <color theme="0"/>
      <name val="Tahoma"/>
      <family val="2"/>
    </font>
    <font>
      <sz val="12"/>
      <name val="Tahoma"/>
      <family val="2"/>
    </font>
    <font>
      <sz val="10"/>
      <color theme="0" tint="-0.249977111117893"/>
      <name val="Candara"/>
      <family val="2"/>
    </font>
    <font>
      <i/>
      <sz val="10"/>
      <color theme="0" tint="-0.249977111117893"/>
      <name val="Candara"/>
      <family val="2"/>
    </font>
    <font>
      <sz val="10"/>
      <name val="Candara"/>
      <family val="2"/>
    </font>
    <font>
      <i/>
      <sz val="10"/>
      <name val="Candara"/>
      <family val="2"/>
    </font>
    <font>
      <sz val="8"/>
      <name val="Tahoma"/>
      <family val="2"/>
    </font>
    <font>
      <b/>
      <sz val="12"/>
      <color rgb="FFFF0000"/>
      <name val="Tahoma"/>
      <family val="2"/>
    </font>
    <font>
      <strike/>
      <sz val="10"/>
      <color rgb="FFFF0000"/>
      <name val="Candara"/>
      <family val="2"/>
    </font>
    <font>
      <b/>
      <sz val="10"/>
      <color theme="0"/>
      <name val="Tahoma"/>
      <family val="2"/>
    </font>
    <font>
      <b/>
      <sz val="22"/>
      <color theme="0"/>
      <name val="Tahoma"/>
      <family val="2"/>
    </font>
    <font>
      <b/>
      <sz val="16"/>
      <color theme="0"/>
      <name val="Tahoma"/>
      <family val="2"/>
    </font>
    <font>
      <b/>
      <sz val="11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lightUp">
        <bgColor indexed="52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57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9172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lightUp"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1">
    <xf numFmtId="0" fontId="0" fillId="0" borderId="0"/>
    <xf numFmtId="0" fontId="31" fillId="0" borderId="1" applyNumberFormat="0" applyFill="0" applyAlignment="0" applyProtection="0"/>
    <xf numFmtId="0" fontId="27" fillId="0" borderId="0"/>
    <xf numFmtId="0" fontId="32" fillId="0" borderId="0"/>
    <xf numFmtId="0" fontId="27" fillId="0" borderId="0"/>
    <xf numFmtId="0" fontId="25" fillId="0" borderId="0"/>
    <xf numFmtId="0" fontId="39" fillId="0" borderId="0"/>
    <xf numFmtId="0" fontId="25" fillId="0" borderId="0"/>
    <xf numFmtId="0" fontId="40" fillId="0" borderId="0"/>
    <xf numFmtId="0" fontId="24" fillId="0" borderId="0"/>
    <xf numFmtId="0" fontId="23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63" fillId="0" borderId="0" applyNumberFormat="0" applyFill="0" applyBorder="0" applyAlignment="0" applyProtection="0"/>
    <xf numFmtId="0" fontId="19" fillId="0" borderId="0"/>
    <xf numFmtId="0" fontId="65" fillId="0" borderId="0" applyNumberForma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15" fillId="0" borderId="0"/>
    <xf numFmtId="0" fontId="14" fillId="0" borderId="0"/>
    <xf numFmtId="0" fontId="14" fillId="0" borderId="0"/>
    <xf numFmtId="0" fontId="11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0">
    <xf numFmtId="0" fontId="0" fillId="0" borderId="0" xfId="0"/>
    <xf numFmtId="0" fontId="33" fillId="0" borderId="0" xfId="3" applyFont="1" applyAlignment="1">
      <alignment vertical="center"/>
    </xf>
    <xf numFmtId="0" fontId="35" fillId="0" borderId="0" xfId="3" applyFont="1" applyAlignment="1">
      <alignment horizontal="center" vertical="center"/>
    </xf>
    <xf numFmtId="0" fontId="35" fillId="0" borderId="0" xfId="3" applyFont="1" applyAlignment="1">
      <alignment vertical="center"/>
    </xf>
    <xf numFmtId="0" fontId="33" fillId="0" borderId="2" xfId="3" applyFont="1" applyBorder="1" applyAlignment="1">
      <alignment horizontal="center" vertical="center" wrapText="1"/>
    </xf>
    <xf numFmtId="0" fontId="33" fillId="0" borderId="0" xfId="3" applyFont="1" applyAlignment="1">
      <alignment horizontal="center" vertical="center" wrapText="1"/>
    </xf>
    <xf numFmtId="0" fontId="33" fillId="0" borderId="0" xfId="3" applyFont="1" applyAlignment="1">
      <alignment vertical="center" wrapText="1"/>
    </xf>
    <xf numFmtId="0" fontId="36" fillId="0" borderId="39" xfId="3" applyFont="1" applyBorder="1" applyAlignment="1">
      <alignment horizontal="center" vertical="center" wrapText="1"/>
    </xf>
    <xf numFmtId="0" fontId="36" fillId="0" borderId="40" xfId="3" applyFont="1" applyBorder="1" applyAlignment="1">
      <alignment horizontal="center" vertical="center" wrapText="1"/>
    </xf>
    <xf numFmtId="0" fontId="33" fillId="0" borderId="0" xfId="3" applyFont="1" applyFill="1" applyAlignment="1">
      <alignment horizontal="center" vertical="center" wrapText="1"/>
    </xf>
    <xf numFmtId="0" fontId="33" fillId="0" borderId="2" xfId="3" applyFont="1" applyFill="1" applyBorder="1" applyAlignment="1">
      <alignment horizontal="center" vertical="center" wrapText="1"/>
    </xf>
    <xf numFmtId="0" fontId="36" fillId="0" borderId="39" xfId="3" applyFont="1" applyFill="1" applyBorder="1" applyAlignment="1">
      <alignment horizontal="center" vertical="center" wrapText="1"/>
    </xf>
    <xf numFmtId="0" fontId="33" fillId="0" borderId="0" xfId="3" applyFont="1" applyAlignment="1">
      <alignment horizontal="center" vertical="center"/>
    </xf>
    <xf numFmtId="0" fontId="33" fillId="0" borderId="0" xfId="3" applyFont="1" applyFill="1" applyBorder="1" applyAlignment="1">
      <alignment horizontal="center" vertical="center" wrapText="1"/>
    </xf>
    <xf numFmtId="0" fontId="25" fillId="0" borderId="0" xfId="5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25" fillId="0" borderId="0" xfId="5" applyAlignment="1">
      <alignment vertical="center"/>
    </xf>
    <xf numFmtId="0" fontId="26" fillId="0" borderId="0" xfId="5" applyFont="1" applyAlignment="1">
      <alignment vertical="center"/>
    </xf>
    <xf numFmtId="0" fontId="25" fillId="5" borderId="0" xfId="5" applyFill="1" applyBorder="1" applyAlignment="1">
      <alignment vertical="center"/>
    </xf>
    <xf numFmtId="0" fontId="25" fillId="5" borderId="0" xfId="5" applyFill="1" applyBorder="1" applyAlignment="1">
      <alignment horizontal="center" vertical="center"/>
    </xf>
    <xf numFmtId="0" fontId="36" fillId="17" borderId="39" xfId="3" applyFont="1" applyFill="1" applyBorder="1" applyAlignment="1">
      <alignment horizontal="center" vertical="center" wrapText="1"/>
    </xf>
    <xf numFmtId="0" fontId="41" fillId="16" borderId="39" xfId="3" applyFont="1" applyFill="1" applyBorder="1" applyAlignment="1">
      <alignment horizontal="center" vertical="center" wrapText="1"/>
    </xf>
    <xf numFmtId="0" fontId="36" fillId="0" borderId="40" xfId="3" applyFont="1" applyFill="1" applyBorder="1" applyAlignment="1">
      <alignment horizontal="center" vertical="center" wrapText="1"/>
    </xf>
    <xf numFmtId="0" fontId="43" fillId="0" borderId="0" xfId="9" applyFont="1" applyAlignment="1">
      <alignment horizontal="center" vertical="center"/>
    </xf>
    <xf numFmtId="0" fontId="23" fillId="0" borderId="0" xfId="10"/>
    <xf numFmtId="0" fontId="43" fillId="22" borderId="10" xfId="10" applyFont="1" applyFill="1" applyBorder="1" applyAlignment="1">
      <alignment horizontal="center" vertical="center"/>
    </xf>
    <xf numFmtId="0" fontId="43" fillId="22" borderId="11" xfId="10" applyFont="1" applyFill="1" applyBorder="1" applyAlignment="1">
      <alignment horizontal="center" vertical="center"/>
    </xf>
    <xf numFmtId="0" fontId="43" fillId="22" borderId="20" xfId="10" applyFont="1" applyFill="1" applyBorder="1" applyAlignment="1">
      <alignment horizontal="center" vertical="center"/>
    </xf>
    <xf numFmtId="0" fontId="43" fillId="22" borderId="21" xfId="10" applyFont="1" applyFill="1" applyBorder="1" applyAlignment="1">
      <alignment horizontal="center" vertical="center"/>
    </xf>
    <xf numFmtId="0" fontId="43" fillId="0" borderId="0" xfId="10" applyFont="1" applyFill="1" applyBorder="1" applyAlignment="1">
      <alignment horizontal="center" vertical="center"/>
    </xf>
    <xf numFmtId="0" fontId="28" fillId="0" borderId="0" xfId="5" applyFont="1" applyFill="1" applyBorder="1" applyAlignment="1">
      <alignment vertical="center"/>
    </xf>
    <xf numFmtId="0" fontId="25" fillId="0" borderId="0" xfId="5" applyFill="1" applyBorder="1" applyAlignment="1">
      <alignment horizontal="center" vertical="center"/>
    </xf>
    <xf numFmtId="0" fontId="26" fillId="0" borderId="0" xfId="5" applyFont="1" applyFill="1" applyBorder="1" applyAlignment="1">
      <alignment horizontal="center" vertical="center"/>
    </xf>
    <xf numFmtId="0" fontId="25" fillId="0" borderId="0" xfId="5" applyFill="1" applyBorder="1" applyAlignment="1">
      <alignment vertical="center"/>
    </xf>
    <xf numFmtId="0" fontId="26" fillId="0" borderId="0" xfId="5" applyFont="1" applyFill="1" applyBorder="1" applyAlignment="1">
      <alignment vertical="center"/>
    </xf>
    <xf numFmtId="0" fontId="55" fillId="0" borderId="0" xfId="5" applyFont="1" applyFill="1" applyBorder="1" applyAlignment="1">
      <alignment vertical="center"/>
    </xf>
    <xf numFmtId="14" fontId="26" fillId="0" borderId="0" xfId="5" applyNumberFormat="1" applyFont="1" applyFill="1" applyBorder="1" applyAlignment="1">
      <alignment horizontal="center" vertical="center"/>
    </xf>
    <xf numFmtId="14" fontId="25" fillId="26" borderId="9" xfId="5" applyNumberFormat="1" applyFont="1" applyFill="1" applyBorder="1" applyAlignment="1">
      <alignment horizontal="center" vertical="center"/>
    </xf>
    <xf numFmtId="14" fontId="25" fillId="26" borderId="2" xfId="5" applyNumberFormat="1" applyFont="1" applyFill="1" applyBorder="1" applyAlignment="1">
      <alignment horizontal="center" vertical="center"/>
    </xf>
    <xf numFmtId="14" fontId="25" fillId="22" borderId="2" xfId="5" applyNumberFormat="1" applyFont="1" applyFill="1" applyBorder="1" applyAlignment="1">
      <alignment horizontal="center" vertical="center"/>
    </xf>
    <xf numFmtId="0" fontId="52" fillId="25" borderId="16" xfId="10" applyFont="1" applyFill="1" applyBorder="1" applyAlignment="1">
      <alignment horizontal="center" vertical="center"/>
    </xf>
    <xf numFmtId="0" fontId="52" fillId="25" borderId="45" xfId="10" applyFont="1" applyFill="1" applyBorder="1" applyAlignment="1">
      <alignment horizontal="center" vertical="center"/>
    </xf>
    <xf numFmtId="0" fontId="43" fillId="13" borderId="42" xfId="10" applyFont="1" applyFill="1" applyBorder="1" applyAlignment="1">
      <alignment horizontal="center" vertical="center"/>
    </xf>
    <xf numFmtId="0" fontId="43" fillId="13" borderId="18" xfId="10" applyFont="1" applyFill="1" applyBorder="1" applyAlignment="1">
      <alignment horizontal="center" vertical="center"/>
    </xf>
    <xf numFmtId="0" fontId="43" fillId="13" borderId="43" xfId="10" applyFont="1" applyFill="1" applyBorder="1" applyAlignment="1">
      <alignment horizontal="center" vertical="center"/>
    </xf>
    <xf numFmtId="0" fontId="43" fillId="13" borderId="10" xfId="10" applyFont="1" applyFill="1" applyBorder="1" applyAlignment="1">
      <alignment horizontal="center" vertical="center"/>
    </xf>
    <xf numFmtId="0" fontId="43" fillId="13" borderId="2" xfId="10" applyFont="1" applyFill="1" applyBorder="1" applyAlignment="1">
      <alignment horizontal="center" vertical="center"/>
    </xf>
    <xf numFmtId="0" fontId="43" fillId="13" borderId="11" xfId="10" applyFont="1" applyFill="1" applyBorder="1" applyAlignment="1">
      <alignment horizontal="center" vertical="center"/>
    </xf>
    <xf numFmtId="0" fontId="43" fillId="13" borderId="20" xfId="10" applyFont="1" applyFill="1" applyBorder="1" applyAlignment="1">
      <alignment horizontal="center" vertical="center"/>
    </xf>
    <xf numFmtId="0" fontId="43" fillId="13" borderId="44" xfId="10" applyFont="1" applyFill="1" applyBorder="1" applyAlignment="1">
      <alignment horizontal="center" vertical="center"/>
    </xf>
    <xf numFmtId="0" fontId="43" fillId="13" borderId="21" xfId="10" applyFont="1" applyFill="1" applyBorder="1" applyAlignment="1">
      <alignment horizontal="center" vertical="center"/>
    </xf>
    <xf numFmtId="1" fontId="57" fillId="0" borderId="0" xfId="10" applyNumberFormat="1" applyFont="1"/>
    <xf numFmtId="0" fontId="52" fillId="8" borderId="48" xfId="10" applyFont="1" applyFill="1" applyBorder="1" applyAlignment="1">
      <alignment horizontal="center" vertical="center"/>
    </xf>
    <xf numFmtId="14" fontId="52" fillId="8" borderId="49" xfId="10" applyNumberFormat="1" applyFont="1" applyFill="1" applyBorder="1" applyAlignment="1">
      <alignment horizontal="center" vertical="center"/>
    </xf>
    <xf numFmtId="0" fontId="43" fillId="22" borderId="9" xfId="10" applyFont="1" applyFill="1" applyBorder="1" applyAlignment="1">
      <alignment horizontal="center" vertical="center"/>
    </xf>
    <xf numFmtId="0" fontId="43" fillId="22" borderId="29" xfId="10" applyFont="1" applyFill="1" applyBorder="1" applyAlignment="1">
      <alignment horizontal="center" vertical="center"/>
    </xf>
    <xf numFmtId="0" fontId="52" fillId="25" borderId="41" xfId="10" applyFont="1" applyFill="1" applyBorder="1" applyAlignment="1">
      <alignment horizontal="center" vertical="center"/>
    </xf>
    <xf numFmtId="0" fontId="52" fillId="25" borderId="6" xfId="10" applyFont="1" applyFill="1" applyBorder="1" applyAlignment="1">
      <alignment horizontal="center" vertical="center"/>
    </xf>
    <xf numFmtId="0" fontId="50" fillId="20" borderId="35" xfId="10" applyFont="1" applyFill="1" applyBorder="1" applyAlignment="1">
      <alignment horizontal="center" vertical="center"/>
    </xf>
    <xf numFmtId="0" fontId="50" fillId="20" borderId="37" xfId="10" applyFont="1" applyFill="1" applyBorder="1" applyAlignment="1">
      <alignment horizontal="center" vertical="center"/>
    </xf>
    <xf numFmtId="0" fontId="50" fillId="20" borderId="38" xfId="10" applyFont="1" applyFill="1" applyBorder="1" applyAlignment="1">
      <alignment horizontal="center" vertical="center"/>
    </xf>
    <xf numFmtId="0" fontId="58" fillId="0" borderId="0" xfId="10" applyFont="1"/>
    <xf numFmtId="0" fontId="50" fillId="18" borderId="35" xfId="10" applyFont="1" applyFill="1" applyBorder="1" applyAlignment="1">
      <alignment horizontal="center" vertical="center"/>
    </xf>
    <xf numFmtId="0" fontId="50" fillId="18" borderId="50" xfId="10" applyFont="1" applyFill="1" applyBorder="1" applyAlignment="1">
      <alignment horizontal="center" vertical="center"/>
    </xf>
    <xf numFmtId="0" fontId="50" fillId="18" borderId="21" xfId="10" applyFont="1" applyFill="1" applyBorder="1" applyAlignment="1">
      <alignment horizontal="center" vertical="center"/>
    </xf>
    <xf numFmtId="0" fontId="50" fillId="21" borderId="35" xfId="10" applyFont="1" applyFill="1" applyBorder="1" applyAlignment="1">
      <alignment horizontal="center" vertical="center"/>
    </xf>
    <xf numFmtId="0" fontId="50" fillId="21" borderId="37" xfId="10" applyFont="1" applyFill="1" applyBorder="1" applyAlignment="1">
      <alignment horizontal="center" vertical="center"/>
    </xf>
    <xf numFmtId="0" fontId="50" fillId="21" borderId="38" xfId="10" applyFont="1" applyFill="1" applyBorder="1" applyAlignment="1">
      <alignment horizontal="center" vertical="center"/>
    </xf>
    <xf numFmtId="14" fontId="43" fillId="24" borderId="22" xfId="10" applyNumberFormat="1" applyFont="1" applyFill="1" applyBorder="1" applyAlignment="1">
      <alignment horizontal="center" vertical="center"/>
    </xf>
    <xf numFmtId="0" fontId="43" fillId="24" borderId="47" xfId="10" applyFont="1" applyFill="1" applyBorder="1" applyAlignment="1">
      <alignment horizontal="center" vertical="center"/>
    </xf>
    <xf numFmtId="0" fontId="43" fillId="24" borderId="23" xfId="10" applyFont="1" applyFill="1" applyBorder="1" applyAlignment="1">
      <alignment horizontal="center" vertical="center"/>
    </xf>
    <xf numFmtId="14" fontId="43" fillId="24" borderId="10" xfId="10" applyNumberFormat="1" applyFont="1" applyFill="1" applyBorder="1" applyAlignment="1">
      <alignment horizontal="center" vertical="center"/>
    </xf>
    <xf numFmtId="0" fontId="43" fillId="24" borderId="2" xfId="10" applyFont="1" applyFill="1" applyBorder="1" applyAlignment="1">
      <alignment horizontal="center" vertical="center"/>
    </xf>
    <xf numFmtId="0" fontId="43" fillId="24" borderId="11" xfId="10" applyFont="1" applyFill="1" applyBorder="1" applyAlignment="1">
      <alignment horizontal="center" vertical="center"/>
    </xf>
    <xf numFmtId="14" fontId="43" fillId="24" borderId="35" xfId="10" applyNumberFormat="1" applyFont="1" applyFill="1" applyBorder="1" applyAlignment="1">
      <alignment horizontal="center" vertical="center"/>
    </xf>
    <xf numFmtId="0" fontId="43" fillId="24" borderId="37" xfId="10" applyFont="1" applyFill="1" applyBorder="1" applyAlignment="1">
      <alignment horizontal="center" vertical="center"/>
    </xf>
    <xf numFmtId="0" fontId="43" fillId="24" borderId="38" xfId="10" applyFont="1" applyFill="1" applyBorder="1" applyAlignment="1">
      <alignment horizontal="center" vertical="center"/>
    </xf>
    <xf numFmtId="0" fontId="50" fillId="18" borderId="38" xfId="10" applyFont="1" applyFill="1" applyBorder="1" applyAlignment="1">
      <alignment horizontal="center" vertical="center"/>
    </xf>
    <xf numFmtId="14" fontId="43" fillId="24" borderId="42" xfId="10" applyNumberFormat="1" applyFont="1" applyFill="1" applyBorder="1" applyAlignment="1">
      <alignment horizontal="center" vertical="center"/>
    </xf>
    <xf numFmtId="0" fontId="43" fillId="24" borderId="18" xfId="10" applyFont="1" applyFill="1" applyBorder="1" applyAlignment="1">
      <alignment horizontal="center" vertical="center"/>
    </xf>
    <xf numFmtId="0" fontId="43" fillId="24" borderId="43" xfId="10" applyFont="1" applyFill="1" applyBorder="1" applyAlignment="1">
      <alignment horizontal="center" vertical="center"/>
    </xf>
    <xf numFmtId="0" fontId="43" fillId="24" borderId="20" xfId="10" applyFont="1" applyFill="1" applyBorder="1" applyAlignment="1">
      <alignment horizontal="center" vertical="center"/>
    </xf>
    <xf numFmtId="0" fontId="43" fillId="24" borderId="44" xfId="10" applyFont="1" applyFill="1" applyBorder="1" applyAlignment="1">
      <alignment horizontal="center" vertical="center"/>
    </xf>
    <xf numFmtId="0" fontId="43" fillId="24" borderId="21" xfId="10" applyFont="1" applyFill="1" applyBorder="1" applyAlignment="1">
      <alignment horizontal="center" vertical="center"/>
    </xf>
    <xf numFmtId="0" fontId="43" fillId="22" borderId="2" xfId="10" applyFont="1" applyFill="1" applyBorder="1" applyAlignment="1">
      <alignment horizontal="center" vertical="center"/>
    </xf>
    <xf numFmtId="0" fontId="43" fillId="22" borderId="44" xfId="10" applyFont="1" applyFill="1" applyBorder="1" applyAlignment="1">
      <alignment horizontal="center" vertical="center"/>
    </xf>
    <xf numFmtId="0" fontId="44" fillId="0" borderId="0" xfId="10" applyFont="1" applyFill="1" applyBorder="1" applyAlignment="1">
      <alignment horizontal="center" vertical="center"/>
    </xf>
    <xf numFmtId="0" fontId="45" fillId="0" borderId="0" xfId="10" applyFont="1" applyFill="1" applyBorder="1" applyAlignment="1">
      <alignment horizontal="center" vertical="center"/>
    </xf>
    <xf numFmtId="0" fontId="43" fillId="22" borderId="42" xfId="10" applyFont="1" applyFill="1" applyBorder="1" applyAlignment="1">
      <alignment horizontal="center" vertical="center"/>
    </xf>
    <xf numFmtId="0" fontId="43" fillId="22" borderId="18" xfId="10" applyFont="1" applyFill="1" applyBorder="1" applyAlignment="1">
      <alignment horizontal="center" vertical="center"/>
    </xf>
    <xf numFmtId="0" fontId="43" fillId="22" borderId="43" xfId="10" applyFont="1" applyFill="1" applyBorder="1" applyAlignment="1">
      <alignment horizontal="center" vertical="center"/>
    </xf>
    <xf numFmtId="0" fontId="50" fillId="18" borderId="37" xfId="10" applyFont="1" applyFill="1" applyBorder="1" applyAlignment="1">
      <alignment horizontal="center" vertical="center"/>
    </xf>
    <xf numFmtId="0" fontId="25" fillId="0" borderId="0" xfId="0" applyFont="1"/>
    <xf numFmtId="0" fontId="25" fillId="22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0" applyFont="1" applyAlignment="1">
      <alignment horizontal="left"/>
    </xf>
    <xf numFmtId="0" fontId="25" fillId="0" borderId="0" xfId="0" applyFont="1" applyFill="1" applyBorder="1"/>
    <xf numFmtId="0" fontId="36" fillId="0" borderId="39" xfId="3" applyFont="1" applyBorder="1" applyAlignment="1">
      <alignment horizontal="left" vertical="center" wrapText="1"/>
    </xf>
    <xf numFmtId="0" fontId="33" fillId="6" borderId="2" xfId="3" applyFont="1" applyFill="1" applyBorder="1" applyAlignment="1">
      <alignment horizontal="center" vertical="center" wrapText="1"/>
    </xf>
    <xf numFmtId="0" fontId="37" fillId="0" borderId="2" xfId="3" applyFont="1" applyBorder="1" applyAlignment="1">
      <alignment horizontal="center" vertical="center" wrapText="1"/>
    </xf>
    <xf numFmtId="0" fontId="33" fillId="0" borderId="0" xfId="3" applyFont="1" applyFill="1" applyAlignment="1">
      <alignment horizontal="center" vertical="center"/>
    </xf>
    <xf numFmtId="0" fontId="36" fillId="16" borderId="2" xfId="3" applyFont="1" applyFill="1" applyBorder="1" applyAlignment="1">
      <alignment horizontal="center" vertical="center"/>
    </xf>
    <xf numFmtId="0" fontId="36" fillId="9" borderId="2" xfId="3" applyFont="1" applyFill="1" applyBorder="1" applyAlignment="1">
      <alignment horizontal="center" vertical="center"/>
    </xf>
    <xf numFmtId="0" fontId="36" fillId="12" borderId="2" xfId="3" applyFont="1" applyFill="1" applyBorder="1" applyAlignment="1">
      <alignment horizontal="center" vertical="center"/>
    </xf>
    <xf numFmtId="0" fontId="64" fillId="8" borderId="2" xfId="3" applyFont="1" applyFill="1" applyBorder="1" applyAlignment="1">
      <alignment horizontal="center" vertical="center"/>
    </xf>
    <xf numFmtId="0" fontId="64" fillId="6" borderId="2" xfId="3" applyFont="1" applyFill="1" applyBorder="1" applyAlignment="1">
      <alignment horizontal="center" vertical="center"/>
    </xf>
    <xf numFmtId="15" fontId="38" fillId="14" borderId="2" xfId="3" applyNumberFormat="1" applyFont="1" applyFill="1" applyBorder="1" applyAlignment="1">
      <alignment horizontal="center" vertical="center"/>
    </xf>
    <xf numFmtId="0" fontId="64" fillId="0" borderId="0" xfId="3" applyFont="1" applyFill="1" applyAlignment="1">
      <alignment horizontal="center" vertical="center"/>
    </xf>
    <xf numFmtId="16" fontId="37" fillId="0" borderId="0" xfId="3" applyNumberFormat="1" applyFont="1" applyFill="1" applyAlignment="1">
      <alignment horizontal="center" vertical="center"/>
    </xf>
    <xf numFmtId="0" fontId="64" fillId="0" borderId="0" xfId="3" applyFont="1" applyAlignment="1">
      <alignment horizontal="center" vertical="center"/>
    </xf>
    <xf numFmtId="0" fontId="37" fillId="0" borderId="2" xfId="3" applyFont="1" applyFill="1" applyBorder="1" applyAlignment="1">
      <alignment horizontal="center" vertical="center" wrapText="1"/>
    </xf>
    <xf numFmtId="15" fontId="38" fillId="14" borderId="39" xfId="3" applyNumberFormat="1" applyFont="1" applyFill="1" applyBorder="1" applyAlignment="1">
      <alignment horizontal="center" vertical="center" wrapText="1"/>
    </xf>
    <xf numFmtId="0" fontId="36" fillId="11" borderId="2" xfId="3" applyFont="1" applyFill="1" applyBorder="1" applyAlignment="1">
      <alignment horizontal="center" vertical="center"/>
    </xf>
    <xf numFmtId="0" fontId="26" fillId="5" borderId="0" xfId="5" applyFont="1" applyFill="1" applyBorder="1" applyAlignment="1">
      <alignment horizontal="center" vertical="center"/>
    </xf>
    <xf numFmtId="0" fontId="26" fillId="7" borderId="0" xfId="5" applyFont="1" applyFill="1" applyBorder="1" applyAlignment="1">
      <alignment horizontal="center" vertical="center"/>
    </xf>
    <xf numFmtId="0" fontId="26" fillId="2" borderId="2" xfId="5" applyFont="1" applyFill="1" applyBorder="1" applyAlignment="1">
      <alignment horizontal="center" vertical="center"/>
    </xf>
    <xf numFmtId="0" fontId="43" fillId="24" borderId="18" xfId="10" applyFont="1" applyFill="1" applyBorder="1" applyAlignment="1">
      <alignment horizontal="left" vertical="center"/>
    </xf>
    <xf numFmtId="0" fontId="29" fillId="0" borderId="0" xfId="5" applyFont="1" applyFill="1" applyBorder="1" applyAlignment="1">
      <alignment horizontal="right" vertical="center"/>
    </xf>
    <xf numFmtId="0" fontId="66" fillId="0" borderId="0" xfId="19" applyFont="1" applyFill="1" applyBorder="1" applyAlignment="1">
      <alignment horizontal="left" vertical="center"/>
    </xf>
    <xf numFmtId="0" fontId="67" fillId="0" borderId="0" xfId="22" applyFont="1" applyAlignment="1">
      <alignment horizontal="left" vertical="center"/>
    </xf>
    <xf numFmtId="0" fontId="17" fillId="0" borderId="0" xfId="22" applyAlignment="1">
      <alignment vertical="center"/>
    </xf>
    <xf numFmtId="0" fontId="68" fillId="0" borderId="0" xfId="22" applyFont="1" applyAlignment="1">
      <alignment vertical="center"/>
    </xf>
    <xf numFmtId="0" fontId="17" fillId="0" borderId="0" xfId="22" applyFill="1" applyAlignment="1">
      <alignment vertical="center"/>
    </xf>
    <xf numFmtId="0" fontId="17" fillId="0" borderId="0" xfId="22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18" borderId="2" xfId="0" applyFont="1" applyFill="1" applyBorder="1" applyAlignment="1">
      <alignment horizontal="center" vertical="center" wrapText="1"/>
    </xf>
    <xf numFmtId="14" fontId="70" fillId="0" borderId="0" xfId="22" applyNumberFormat="1" applyFont="1" applyAlignment="1">
      <alignment horizontal="left" vertical="center"/>
    </xf>
    <xf numFmtId="0" fontId="26" fillId="12" borderId="2" xfId="5" applyFont="1" applyFill="1" applyBorder="1" applyAlignment="1">
      <alignment horizontal="center" vertical="center"/>
    </xf>
    <xf numFmtId="0" fontId="73" fillId="0" borderId="0" xfId="19" applyFont="1" applyFill="1" applyBorder="1" applyAlignment="1">
      <alignment horizontal="left" vertical="center"/>
    </xf>
    <xf numFmtId="0" fontId="58" fillId="0" borderId="0" xfId="10" applyFont="1" applyFill="1" applyBorder="1"/>
    <xf numFmtId="0" fontId="43" fillId="24" borderId="47" xfId="10" applyFont="1" applyFill="1" applyBorder="1" applyAlignment="1">
      <alignment horizontal="center" vertical="center" wrapText="1"/>
    </xf>
    <xf numFmtId="0" fontId="50" fillId="11" borderId="35" xfId="10" applyFont="1" applyFill="1" applyBorder="1" applyAlignment="1">
      <alignment horizontal="center" vertical="center"/>
    </xf>
    <xf numFmtId="0" fontId="50" fillId="11" borderId="37" xfId="10" applyFont="1" applyFill="1" applyBorder="1" applyAlignment="1">
      <alignment horizontal="center" vertical="center"/>
    </xf>
    <xf numFmtId="0" fontId="50" fillId="11" borderId="38" xfId="10" applyFont="1" applyFill="1" applyBorder="1" applyAlignment="1">
      <alignment horizontal="center" vertical="center"/>
    </xf>
    <xf numFmtId="0" fontId="43" fillId="0" borderId="0" xfId="10" applyFont="1" applyAlignment="1">
      <alignment horizontal="center" vertical="center"/>
    </xf>
    <xf numFmtId="14" fontId="25" fillId="22" borderId="28" xfId="5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59" fillId="0" borderId="39" xfId="3" applyFont="1" applyFill="1" applyBorder="1" applyAlignment="1">
      <alignment horizontal="center" vertical="center" wrapText="1"/>
    </xf>
    <xf numFmtId="0" fontId="59" fillId="17" borderId="39" xfId="3" applyFont="1" applyFill="1" applyBorder="1" applyAlignment="1">
      <alignment horizontal="center" vertical="center" wrapText="1"/>
    </xf>
    <xf numFmtId="0" fontId="26" fillId="22" borderId="28" xfId="5" applyFont="1" applyFill="1" applyBorder="1" applyAlignment="1">
      <alignment vertical="center"/>
    </xf>
    <xf numFmtId="0" fontId="26" fillId="22" borderId="36" xfId="5" applyFont="1" applyFill="1" applyBorder="1" applyAlignment="1">
      <alignment vertical="center"/>
    </xf>
    <xf numFmtId="0" fontId="26" fillId="26" borderId="28" xfId="5" applyFont="1" applyFill="1" applyBorder="1" applyAlignment="1">
      <alignment vertical="center"/>
    </xf>
    <xf numFmtId="0" fontId="26" fillId="26" borderId="36" xfId="5" applyFont="1" applyFill="1" applyBorder="1" applyAlignment="1">
      <alignment vertical="center"/>
    </xf>
    <xf numFmtId="0" fontId="26" fillId="26" borderId="18" xfId="5" applyFont="1" applyFill="1" applyBorder="1" applyAlignment="1">
      <alignment vertical="center"/>
    </xf>
    <xf numFmtId="0" fontId="64" fillId="8" borderId="39" xfId="3" applyFont="1" applyFill="1" applyBorder="1" applyAlignment="1">
      <alignment horizontal="center" vertical="center" wrapText="1"/>
    </xf>
    <xf numFmtId="0" fontId="29" fillId="0" borderId="0" xfId="5" applyFont="1" applyAlignment="1">
      <alignment horizontal="left" vertical="center"/>
    </xf>
    <xf numFmtId="0" fontId="25" fillId="5" borderId="0" xfId="5" applyFill="1" applyAlignment="1">
      <alignment vertical="center"/>
    </xf>
    <xf numFmtId="0" fontId="76" fillId="16" borderId="39" xfId="3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14" fontId="25" fillId="26" borderId="18" xfId="5" applyNumberFormat="1" applyFont="1" applyFill="1" applyBorder="1" applyAlignment="1">
      <alignment horizontal="center" vertical="center"/>
    </xf>
    <xf numFmtId="0" fontId="26" fillId="0" borderId="0" xfId="5" applyFont="1" applyFill="1" applyAlignment="1">
      <alignment vertical="center"/>
    </xf>
    <xf numFmtId="0" fontId="25" fillId="0" borderId="0" xfId="5" applyFill="1" applyAlignment="1">
      <alignment vertical="center"/>
    </xf>
    <xf numFmtId="0" fontId="26" fillId="0" borderId="78" xfId="5" applyFont="1" applyFill="1" applyBorder="1" applyAlignment="1">
      <alignment vertical="center"/>
    </xf>
    <xf numFmtId="0" fontId="26" fillId="9" borderId="2" xfId="5" applyFont="1" applyFill="1" applyBorder="1" applyAlignment="1">
      <alignment horizontal="center" vertical="center"/>
    </xf>
    <xf numFmtId="0" fontId="80" fillId="26" borderId="36" xfId="5" applyFont="1" applyFill="1" applyBorder="1" applyAlignment="1">
      <alignment vertical="center"/>
    </xf>
    <xf numFmtId="0" fontId="82" fillId="0" borderId="0" xfId="3" applyFont="1" applyAlignment="1">
      <alignment vertical="center"/>
    </xf>
    <xf numFmtId="0" fontId="25" fillId="26" borderId="0" xfId="0" applyFont="1" applyFill="1" applyAlignment="1">
      <alignment horizontal="center"/>
    </xf>
    <xf numFmtId="0" fontId="25" fillId="26" borderId="0" xfId="0" applyFont="1" applyFill="1"/>
    <xf numFmtId="0" fontId="81" fillId="0" borderId="0" xfId="3" applyFont="1" applyAlignment="1">
      <alignment vertical="center"/>
    </xf>
    <xf numFmtId="0" fontId="83" fillId="0" borderId="0" xfId="3" applyFont="1" applyAlignment="1">
      <alignment vertical="center"/>
    </xf>
    <xf numFmtId="0" fontId="47" fillId="18" borderId="13" xfId="10" applyFont="1" applyFill="1" applyBorder="1" applyAlignment="1">
      <alignment horizontal="center" vertical="center"/>
    </xf>
    <xf numFmtId="0" fontId="65" fillId="22" borderId="42" xfId="19" applyFill="1" applyBorder="1" applyAlignment="1">
      <alignment horizontal="left" vertical="center"/>
    </xf>
    <xf numFmtId="0" fontId="65" fillId="22" borderId="10" xfId="19" applyFill="1" applyBorder="1" applyAlignment="1">
      <alignment horizontal="left" vertical="center"/>
    </xf>
    <xf numFmtId="0" fontId="43" fillId="22" borderId="10" xfId="10" applyFont="1" applyFill="1" applyBorder="1" applyAlignment="1">
      <alignment horizontal="left" vertical="center"/>
    </xf>
    <xf numFmtId="0" fontId="43" fillId="22" borderId="20" xfId="10" applyFont="1" applyFill="1" applyBorder="1" applyAlignment="1">
      <alignment horizontal="left" vertical="center"/>
    </xf>
    <xf numFmtId="0" fontId="43" fillId="0" borderId="0" xfId="28" applyFont="1" applyAlignment="1">
      <alignment horizontal="center" vertical="center"/>
    </xf>
    <xf numFmtId="0" fontId="44" fillId="0" borderId="0" xfId="28" applyFont="1" applyAlignment="1">
      <alignment horizontal="center" vertical="center"/>
    </xf>
    <xf numFmtId="0" fontId="45" fillId="0" borderId="0" xfId="28" applyFont="1" applyAlignment="1">
      <alignment horizontal="center" vertical="center"/>
    </xf>
    <xf numFmtId="0" fontId="46" fillId="0" borderId="0" xfId="28" applyFont="1" applyAlignment="1">
      <alignment horizontal="center" vertical="center"/>
    </xf>
    <xf numFmtId="0" fontId="48" fillId="0" borderId="0" xfId="28" applyFont="1" applyAlignment="1">
      <alignment horizontal="center" vertical="center"/>
    </xf>
    <xf numFmtId="0" fontId="49" fillId="21" borderId="51" xfId="28" applyFont="1" applyFill="1" applyBorder="1" applyAlignment="1">
      <alignment horizontal="center" vertical="center"/>
    </xf>
    <xf numFmtId="0" fontId="49" fillId="21" borderId="53" xfId="28" applyFont="1" applyFill="1" applyBorder="1" applyAlignment="1">
      <alignment horizontal="center" vertical="center"/>
    </xf>
    <xf numFmtId="0" fontId="49" fillId="21" borderId="52" xfId="28" applyFont="1" applyFill="1" applyBorder="1" applyAlignment="1">
      <alignment horizontal="center" vertical="center"/>
    </xf>
    <xf numFmtId="0" fontId="49" fillId="22" borderId="35" xfId="28" applyFont="1" applyFill="1" applyBorder="1" applyAlignment="1">
      <alignment horizontal="center" vertical="center"/>
    </xf>
    <xf numFmtId="0" fontId="49" fillId="22" borderId="50" xfId="28" applyFont="1" applyFill="1" applyBorder="1" applyAlignment="1">
      <alignment horizontal="center" vertical="center"/>
    </xf>
    <xf numFmtId="0" fontId="49" fillId="22" borderId="3" xfId="28" applyFont="1" applyFill="1" applyBorder="1" applyAlignment="1">
      <alignment horizontal="center" vertical="center"/>
    </xf>
    <xf numFmtId="0" fontId="49" fillId="23" borderId="16" xfId="28" applyFont="1" applyFill="1" applyBorder="1" applyAlignment="1">
      <alignment horizontal="center" vertical="center"/>
    </xf>
    <xf numFmtId="0" fontId="49" fillId="23" borderId="41" xfId="28" applyFont="1" applyFill="1" applyBorder="1" applyAlignment="1">
      <alignment horizontal="center" vertical="center"/>
    </xf>
    <xf numFmtId="0" fontId="49" fillId="23" borderId="3" xfId="28" applyFont="1" applyFill="1" applyBorder="1" applyAlignment="1">
      <alignment horizontal="center" vertical="center"/>
    </xf>
    <xf numFmtId="0" fontId="49" fillId="29" borderId="10" xfId="28" applyFont="1" applyFill="1" applyBorder="1" applyAlignment="1">
      <alignment horizontal="center" vertical="center"/>
    </xf>
    <xf numFmtId="0" fontId="49" fillId="29" borderId="2" xfId="28" applyFont="1" applyFill="1" applyBorder="1" applyAlignment="1">
      <alignment horizontal="center" vertical="center"/>
    </xf>
    <xf numFmtId="0" fontId="43" fillId="21" borderId="23" xfId="28" applyFont="1" applyFill="1" applyBorder="1" applyAlignment="1">
      <alignment horizontal="center" vertical="center"/>
    </xf>
    <xf numFmtId="0" fontId="84" fillId="29" borderId="2" xfId="0" applyFont="1" applyFill="1" applyBorder="1"/>
    <xf numFmtId="0" fontId="84" fillId="0" borderId="2" xfId="0" applyFont="1" applyBorder="1"/>
    <xf numFmtId="0" fontId="43" fillId="22" borderId="12" xfId="28" applyFont="1" applyFill="1" applyBorder="1" applyAlignment="1">
      <alignment horizontal="center" vertical="center"/>
    </xf>
    <xf numFmtId="0" fontId="43" fillId="22" borderId="54" xfId="28" applyFont="1" applyFill="1" applyBorder="1" applyAlignment="1">
      <alignment horizontal="center" vertical="center"/>
    </xf>
    <xf numFmtId="0" fontId="84" fillId="29" borderId="2" xfId="0" applyFont="1" applyFill="1" applyBorder="1" applyAlignment="1">
      <alignment vertical="center"/>
    </xf>
    <xf numFmtId="0" fontId="84" fillId="0" borderId="2" xfId="0" applyFont="1" applyBorder="1" applyAlignment="1">
      <alignment vertical="center"/>
    </xf>
    <xf numFmtId="0" fontId="43" fillId="23" borderId="12" xfId="28" applyFont="1" applyFill="1" applyBorder="1" applyAlignment="1">
      <alignment horizontal="center" vertical="center"/>
    </xf>
    <xf numFmtId="0" fontId="43" fillId="21" borderId="11" xfId="28" applyFont="1" applyFill="1" applyBorder="1" applyAlignment="1">
      <alignment horizontal="center" vertical="center"/>
    </xf>
    <xf numFmtId="0" fontId="71" fillId="29" borderId="10" xfId="28" applyFont="1" applyFill="1" applyBorder="1" applyAlignment="1">
      <alignment horizontal="center" vertical="center"/>
    </xf>
    <xf numFmtId="0" fontId="71" fillId="29" borderId="2" xfId="28" applyFont="1" applyFill="1" applyBorder="1" applyAlignment="1">
      <alignment horizontal="center" vertical="center"/>
    </xf>
    <xf numFmtId="0" fontId="77" fillId="21" borderId="11" xfId="28" applyFont="1" applyFill="1" applyBorder="1" applyAlignment="1">
      <alignment horizontal="center" vertical="center"/>
    </xf>
    <xf numFmtId="0" fontId="49" fillId="29" borderId="20" xfId="28" applyFont="1" applyFill="1" applyBorder="1" applyAlignment="1">
      <alignment horizontal="center" vertical="center"/>
    </xf>
    <xf numFmtId="0" fontId="49" fillId="29" borderId="44" xfId="28" applyFont="1" applyFill="1" applyBorder="1" applyAlignment="1">
      <alignment horizontal="center" vertical="center"/>
    </xf>
    <xf numFmtId="0" fontId="43" fillId="21" borderId="21" xfId="28" applyFont="1" applyFill="1" applyBorder="1" applyAlignment="1">
      <alignment horizontal="center" vertical="center"/>
    </xf>
    <xf numFmtId="0" fontId="43" fillId="22" borderId="10" xfId="28" applyFont="1" applyFill="1" applyBorder="1" applyAlignment="1">
      <alignment horizontal="center" vertical="center"/>
    </xf>
    <xf numFmtId="0" fontId="43" fillId="22" borderId="9" xfId="28" applyFont="1" applyFill="1" applyBorder="1" applyAlignment="1">
      <alignment horizontal="center" vertical="center"/>
    </xf>
    <xf numFmtId="0" fontId="52" fillId="28" borderId="3" xfId="28" applyFont="1" applyFill="1" applyBorder="1" applyAlignment="1">
      <alignment horizontal="center" vertical="center"/>
    </xf>
    <xf numFmtId="0" fontId="51" fillId="0" borderId="0" xfId="28" applyFont="1" applyAlignment="1">
      <alignment vertical="top" wrapText="1"/>
    </xf>
    <xf numFmtId="0" fontId="43" fillId="22" borderId="26" xfId="28" applyFont="1" applyFill="1" applyBorder="1" applyAlignment="1">
      <alignment horizontal="center" vertical="center"/>
    </xf>
    <xf numFmtId="0" fontId="53" fillId="0" borderId="0" xfId="28" applyFont="1" applyAlignment="1">
      <alignment horizontal="center" vertical="center"/>
    </xf>
    <xf numFmtId="0" fontId="52" fillId="25" borderId="45" xfId="28" applyFont="1" applyFill="1" applyBorder="1" applyAlignment="1">
      <alignment horizontal="center" vertical="center"/>
    </xf>
    <xf numFmtId="0" fontId="52" fillId="25" borderId="5" xfId="28" applyFont="1" applyFill="1" applyBorder="1" applyAlignment="1">
      <alignment horizontal="center" vertical="center"/>
    </xf>
    <xf numFmtId="0" fontId="43" fillId="0" borderId="0" xfId="28" applyFont="1" applyAlignment="1">
      <alignment horizontal="left" vertical="top" wrapText="1"/>
    </xf>
    <xf numFmtId="0" fontId="43" fillId="0" borderId="0" xfId="28" applyFont="1" applyAlignment="1">
      <alignment vertical="center"/>
    </xf>
    <xf numFmtId="0" fontId="61" fillId="28" borderId="41" xfId="28" applyFont="1" applyFill="1" applyBorder="1" applyAlignment="1">
      <alignment horizontal="center" vertical="top"/>
    </xf>
    <xf numFmtId="0" fontId="78" fillId="0" borderId="0" xfId="28" applyFont="1" applyAlignment="1">
      <alignment horizontal="center" vertical="center"/>
    </xf>
    <xf numFmtId="0" fontId="0" fillId="26" borderId="0" xfId="0" applyFill="1" applyAlignment="1">
      <alignment horizontal="center"/>
    </xf>
    <xf numFmtId="0" fontId="25" fillId="26" borderId="0" xfId="0" applyFont="1" applyFill="1" applyBorder="1"/>
    <xf numFmtId="0" fontId="0" fillId="0" borderId="0" xfId="0"/>
    <xf numFmtId="0" fontId="25" fillId="0" borderId="0" xfId="5" applyFill="1" applyBorder="1" applyAlignment="1">
      <alignment vertical="center"/>
    </xf>
    <xf numFmtId="0" fontId="26" fillId="0" borderId="0" xfId="5" applyFont="1" applyFill="1" applyBorder="1" applyAlignment="1">
      <alignment vertical="center"/>
    </xf>
    <xf numFmtId="14" fontId="25" fillId="26" borderId="2" xfId="5" applyNumberFormat="1" applyFont="1" applyFill="1" applyBorder="1" applyAlignment="1">
      <alignment horizontal="center" vertical="center"/>
    </xf>
    <xf numFmtId="14" fontId="25" fillId="22" borderId="2" xfId="5" applyNumberFormat="1" applyFont="1" applyFill="1" applyBorder="1" applyAlignment="1">
      <alignment horizontal="center" vertical="center"/>
    </xf>
    <xf numFmtId="0" fontId="25" fillId="0" borderId="0" xfId="0" applyFont="1"/>
    <xf numFmtId="0" fontId="26" fillId="22" borderId="28" xfId="5" applyFont="1" applyFill="1" applyBorder="1" applyAlignment="1">
      <alignment vertical="center"/>
    </xf>
    <xf numFmtId="0" fontId="26" fillId="22" borderId="36" xfId="5" applyFont="1" applyFill="1" applyBorder="1" applyAlignment="1">
      <alignment vertical="center"/>
    </xf>
    <xf numFmtId="0" fontId="26" fillId="26" borderId="36" xfId="5" applyFont="1" applyFill="1" applyBorder="1" applyAlignment="1">
      <alignment vertical="center"/>
    </xf>
    <xf numFmtId="0" fontId="80" fillId="26" borderId="36" xfId="5" applyFont="1" applyFill="1" applyBorder="1" applyAlignment="1">
      <alignment vertical="center"/>
    </xf>
    <xf numFmtId="0" fontId="25" fillId="26" borderId="0" xfId="0" applyFont="1" applyFill="1" applyAlignment="1">
      <alignment horizontal="center"/>
    </xf>
    <xf numFmtId="14" fontId="25" fillId="26" borderId="2" xfId="5" applyNumberFormat="1" applyFill="1" applyBorder="1" applyAlignment="1">
      <alignment horizontal="center" vertical="center"/>
    </xf>
    <xf numFmtId="14" fontId="25" fillId="22" borderId="2" xfId="5" applyNumberFormat="1" applyFill="1" applyBorder="1" applyAlignment="1">
      <alignment horizontal="center" vertical="center"/>
    </xf>
    <xf numFmtId="0" fontId="5" fillId="0" borderId="0" xfId="44"/>
    <xf numFmtId="14" fontId="43" fillId="24" borderId="22" xfId="44" applyNumberFormat="1" applyFont="1" applyFill="1" applyBorder="1" applyAlignment="1">
      <alignment horizontal="center" vertical="center"/>
    </xf>
    <xf numFmtId="0" fontId="43" fillId="24" borderId="23" xfId="44" applyFont="1" applyFill="1" applyBorder="1" applyAlignment="1">
      <alignment horizontal="center" vertical="center"/>
    </xf>
    <xf numFmtId="0" fontId="43" fillId="13" borderId="42" xfId="44" applyFont="1" applyFill="1" applyBorder="1" applyAlignment="1">
      <alignment horizontal="center" vertical="center"/>
    </xf>
    <xf numFmtId="0" fontId="43" fillId="13" borderId="18" xfId="44" applyFont="1" applyFill="1" applyBorder="1" applyAlignment="1">
      <alignment horizontal="center" vertical="center"/>
    </xf>
    <xf numFmtId="0" fontId="43" fillId="13" borderId="43" xfId="44" applyFont="1" applyFill="1" applyBorder="1" applyAlignment="1">
      <alignment horizontal="center" vertical="center"/>
    </xf>
    <xf numFmtId="0" fontId="43" fillId="24" borderId="11" xfId="44" applyFont="1" applyFill="1" applyBorder="1" applyAlignment="1">
      <alignment horizontal="center" vertical="center"/>
    </xf>
    <xf numFmtId="0" fontId="43" fillId="13" borderId="10" xfId="44" applyFont="1" applyFill="1" applyBorder="1" applyAlignment="1">
      <alignment horizontal="center" vertical="center"/>
    </xf>
    <xf numFmtId="0" fontId="43" fillId="13" borderId="2" xfId="44" applyFont="1" applyFill="1" applyBorder="1" applyAlignment="1">
      <alignment horizontal="center" vertical="center"/>
    </xf>
    <xf numFmtId="0" fontId="43" fillId="13" borderId="11" xfId="44" applyFont="1" applyFill="1" applyBorder="1" applyAlignment="1">
      <alignment horizontal="center" vertical="center"/>
    </xf>
    <xf numFmtId="0" fontId="43" fillId="13" borderId="20" xfId="44" applyFont="1" applyFill="1" applyBorder="1" applyAlignment="1">
      <alignment horizontal="center" vertical="center"/>
    </xf>
    <xf numFmtId="0" fontId="43" fillId="13" borderId="44" xfId="44" applyFont="1" applyFill="1" applyBorder="1" applyAlignment="1">
      <alignment horizontal="center" vertical="center"/>
    </xf>
    <xf numFmtId="0" fontId="43" fillId="13" borderId="21" xfId="44" applyFont="1" applyFill="1" applyBorder="1" applyAlignment="1">
      <alignment horizontal="center" vertical="center"/>
    </xf>
    <xf numFmtId="14" fontId="43" fillId="24" borderId="20" xfId="44" applyNumberFormat="1" applyFont="1" applyFill="1" applyBorder="1" applyAlignment="1">
      <alignment horizontal="center" vertical="center"/>
    </xf>
    <xf numFmtId="0" fontId="43" fillId="24" borderId="21" xfId="44" applyFont="1" applyFill="1" applyBorder="1" applyAlignment="1">
      <alignment horizontal="center" vertical="center"/>
    </xf>
    <xf numFmtId="0" fontId="43" fillId="24" borderId="2" xfId="44" applyFont="1" applyFill="1" applyBorder="1" applyAlignment="1">
      <alignment horizontal="left" vertical="center" wrapText="1"/>
    </xf>
    <xf numFmtId="0" fontId="43" fillId="24" borderId="18" xfId="44" applyFont="1" applyFill="1" applyBorder="1" applyAlignment="1">
      <alignment horizontal="left" vertical="center" wrapText="1"/>
    </xf>
    <xf numFmtId="0" fontId="43" fillId="24" borderId="47" xfId="44" applyFont="1" applyFill="1" applyBorder="1" applyAlignment="1">
      <alignment horizontal="left" vertical="center" wrapText="1"/>
    </xf>
    <xf numFmtId="0" fontId="43" fillId="24" borderId="44" xfId="44" applyFont="1" applyFill="1" applyBorder="1" applyAlignment="1">
      <alignment horizontal="left" vertical="center" wrapText="1"/>
    </xf>
    <xf numFmtId="0" fontId="26" fillId="26" borderId="2" xfId="5" applyFont="1" applyFill="1" applyBorder="1" applyAlignment="1">
      <alignment vertical="center"/>
    </xf>
    <xf numFmtId="14" fontId="25" fillId="26" borderId="28" xfId="5" applyNumberFormat="1" applyFont="1" applyFill="1" applyBorder="1" applyAlignment="1">
      <alignment horizontal="center" vertical="center"/>
    </xf>
    <xf numFmtId="14" fontId="25" fillId="26" borderId="18" xfId="5" applyNumberFormat="1" applyFont="1" applyFill="1" applyBorder="1" applyAlignment="1">
      <alignment horizontal="center" vertical="center"/>
    </xf>
    <xf numFmtId="14" fontId="25" fillId="22" borderId="2" xfId="5" applyNumberFormat="1" applyFont="1" applyFill="1" applyBorder="1" applyAlignment="1">
      <alignment horizontal="center" vertical="center"/>
    </xf>
    <xf numFmtId="14" fontId="25" fillId="22" borderId="28" xfId="5" applyNumberFormat="1" applyFont="1" applyFill="1" applyBorder="1" applyAlignment="1">
      <alignment horizontal="center" vertical="center"/>
    </xf>
    <xf numFmtId="0" fontId="59" fillId="0" borderId="39" xfId="3" applyFont="1" applyBorder="1" applyAlignment="1">
      <alignment horizontal="center" vertical="center" wrapText="1"/>
    </xf>
    <xf numFmtId="0" fontId="25" fillId="2" borderId="2" xfId="5" applyFill="1" applyBorder="1" applyAlignment="1">
      <alignment horizontal="center" vertical="center"/>
    </xf>
    <xf numFmtId="0" fontId="86" fillId="0" borderId="18" xfId="5" applyFont="1" applyBorder="1" applyAlignment="1">
      <alignment horizontal="center" vertical="center"/>
    </xf>
    <xf numFmtId="0" fontId="86" fillId="7" borderId="55" xfId="5" applyFont="1" applyFill="1" applyBorder="1" applyAlignment="1">
      <alignment horizontal="center" vertical="center"/>
    </xf>
    <xf numFmtId="0" fontId="26" fillId="10" borderId="2" xfId="5" applyFont="1" applyFill="1" applyBorder="1" applyAlignment="1">
      <alignment horizontal="center" vertical="center"/>
    </xf>
    <xf numFmtId="0" fontId="26" fillId="11" borderId="2" xfId="5" applyFont="1" applyFill="1" applyBorder="1" applyAlignment="1">
      <alignment horizontal="center" vertical="center"/>
    </xf>
    <xf numFmtId="0" fontId="43" fillId="24" borderId="27" xfId="10" applyFont="1" applyFill="1" applyBorder="1" applyAlignment="1">
      <alignment horizontal="center" vertical="center"/>
    </xf>
    <xf numFmtId="0" fontId="43" fillId="24" borderId="2" xfId="10" applyFont="1" applyFill="1" applyBorder="1" applyAlignment="1">
      <alignment horizontal="center" vertical="center" wrapText="1"/>
    </xf>
    <xf numFmtId="0" fontId="43" fillId="24" borderId="27" xfId="10" applyFont="1" applyFill="1" applyBorder="1" applyAlignment="1">
      <alignment horizontal="center" vertical="center" wrapText="1"/>
    </xf>
    <xf numFmtId="14" fontId="43" fillId="24" borderId="20" xfId="10" applyNumberFormat="1" applyFont="1" applyFill="1" applyBorder="1" applyAlignment="1">
      <alignment horizontal="center" vertical="center"/>
    </xf>
    <xf numFmtId="0" fontId="43" fillId="24" borderId="44" xfId="10" applyFont="1" applyFill="1" applyBorder="1" applyAlignment="1">
      <alignment horizontal="center" vertical="center" wrapText="1"/>
    </xf>
    <xf numFmtId="0" fontId="47" fillId="20" borderId="27" xfId="10" applyFont="1" applyFill="1" applyBorder="1" applyAlignment="1">
      <alignment horizontal="center" vertical="center"/>
    </xf>
    <xf numFmtId="0" fontId="50" fillId="20" borderId="27" xfId="10" applyFont="1" applyFill="1" applyBorder="1" applyAlignment="1">
      <alignment horizontal="center" vertical="center"/>
    </xf>
    <xf numFmtId="0" fontId="87" fillId="24" borderId="18" xfId="10" applyFont="1" applyFill="1" applyBorder="1" applyAlignment="1">
      <alignment horizontal="left" vertical="center"/>
    </xf>
    <xf numFmtId="14" fontId="88" fillId="24" borderId="35" xfId="10" applyNumberFormat="1" applyFont="1" applyFill="1" applyBorder="1" applyAlignment="1">
      <alignment horizontal="center" vertical="center"/>
    </xf>
    <xf numFmtId="0" fontId="43" fillId="22" borderId="10" xfId="10" quotePrefix="1" applyFont="1" applyFill="1" applyBorder="1" applyAlignment="1">
      <alignment horizontal="center" vertical="center"/>
    </xf>
    <xf numFmtId="14" fontId="89" fillId="24" borderId="22" xfId="10" applyNumberFormat="1" applyFont="1" applyFill="1" applyBorder="1" applyAlignment="1">
      <alignment horizontal="center" vertical="center"/>
    </xf>
    <xf numFmtId="0" fontId="89" fillId="24" borderId="47" xfId="10" applyFont="1" applyFill="1" applyBorder="1" applyAlignment="1">
      <alignment horizontal="left" vertical="center"/>
    </xf>
    <xf numFmtId="0" fontId="89" fillId="24" borderId="23" xfId="10" applyFont="1" applyFill="1" applyBorder="1" applyAlignment="1">
      <alignment horizontal="center" vertical="center"/>
    </xf>
    <xf numFmtId="14" fontId="89" fillId="24" borderId="10" xfId="10" applyNumberFormat="1" applyFont="1" applyFill="1" applyBorder="1" applyAlignment="1">
      <alignment horizontal="center" vertical="center"/>
    </xf>
    <xf numFmtId="0" fontId="89" fillId="24" borderId="18" xfId="10" applyFont="1" applyFill="1" applyBorder="1" applyAlignment="1">
      <alignment horizontal="left" vertical="center"/>
    </xf>
    <xf numFmtId="0" fontId="89" fillId="24" borderId="43" xfId="10" applyFont="1" applyFill="1" applyBorder="1" applyAlignment="1">
      <alignment horizontal="center" vertical="center"/>
    </xf>
    <xf numFmtId="0" fontId="89" fillId="24" borderId="11" xfId="10" applyFont="1" applyFill="1" applyBorder="1" applyAlignment="1">
      <alignment horizontal="center" vertical="center"/>
    </xf>
    <xf numFmtId="14" fontId="90" fillId="24" borderId="35" xfId="10" applyNumberFormat="1" applyFont="1" applyFill="1" applyBorder="1" applyAlignment="1">
      <alignment horizontal="center" vertical="center"/>
    </xf>
    <xf numFmtId="0" fontId="89" fillId="24" borderId="37" xfId="10" applyFont="1" applyFill="1" applyBorder="1" applyAlignment="1">
      <alignment horizontal="left" vertical="center"/>
    </xf>
    <xf numFmtId="0" fontId="89" fillId="24" borderId="38" xfId="10" applyFont="1" applyFill="1" applyBorder="1" applyAlignment="1">
      <alignment horizontal="center" vertical="center"/>
    </xf>
    <xf numFmtId="0" fontId="89" fillId="24" borderId="2" xfId="10" applyFont="1" applyFill="1" applyBorder="1" applyAlignment="1">
      <alignment horizontal="left" vertical="center" wrapText="1"/>
    </xf>
    <xf numFmtId="0" fontId="43" fillId="0" borderId="0" xfId="9" applyFont="1" applyAlignment="1">
      <alignment horizontal="left" vertical="center"/>
    </xf>
    <xf numFmtId="0" fontId="43" fillId="11" borderId="18" xfId="10" applyFont="1" applyFill="1" applyBorder="1" applyAlignment="1">
      <alignment horizontal="center" vertical="center"/>
    </xf>
    <xf numFmtId="0" fontId="43" fillId="11" borderId="2" xfId="10" applyFont="1" applyFill="1" applyBorder="1" applyAlignment="1">
      <alignment horizontal="center" vertical="center"/>
    </xf>
    <xf numFmtId="0" fontId="43" fillId="11" borderId="10" xfId="10" applyFont="1" applyFill="1" applyBorder="1" applyAlignment="1">
      <alignment horizontal="center" vertical="center"/>
    </xf>
    <xf numFmtId="0" fontId="89" fillId="24" borderId="18" xfId="10" applyFont="1" applyFill="1" applyBorder="1" applyAlignment="1">
      <alignment horizontal="left" vertical="center" wrapText="1"/>
    </xf>
    <xf numFmtId="0" fontId="92" fillId="0" borderId="18" xfId="5" applyFont="1" applyBorder="1" applyAlignment="1">
      <alignment horizontal="left" vertical="center"/>
    </xf>
    <xf numFmtId="14" fontId="93" fillId="24" borderId="10" xfId="10" applyNumberFormat="1" applyFont="1" applyFill="1" applyBorder="1" applyAlignment="1">
      <alignment horizontal="center" vertical="center"/>
    </xf>
    <xf numFmtId="0" fontId="0" fillId="0" borderId="0" xfId="0" applyFill="1"/>
    <xf numFmtId="14" fontId="89" fillId="0" borderId="10" xfId="10" applyNumberFormat="1" applyFont="1" applyFill="1" applyBorder="1" applyAlignment="1">
      <alignment horizontal="center" vertical="center"/>
    </xf>
    <xf numFmtId="0" fontId="89" fillId="0" borderId="2" xfId="10" applyFont="1" applyFill="1" applyBorder="1" applyAlignment="1">
      <alignment horizontal="left" vertical="center" wrapText="1"/>
    </xf>
    <xf numFmtId="0" fontId="89" fillId="0" borderId="11" xfId="10" applyFont="1" applyFill="1" applyBorder="1" applyAlignment="1">
      <alignment horizontal="center" vertical="center"/>
    </xf>
    <xf numFmtId="0" fontId="17" fillId="0" borderId="0" xfId="22" applyFill="1" applyBorder="1" applyAlignment="1">
      <alignment vertical="center"/>
    </xf>
    <xf numFmtId="0" fontId="62" fillId="0" borderId="0" xfId="22" applyFont="1" applyFill="1" applyBorder="1" applyAlignment="1">
      <alignment horizontal="center" vertical="center"/>
    </xf>
    <xf numFmtId="0" fontId="62" fillId="0" borderId="0" xfId="22" applyFont="1" applyFill="1" applyBorder="1" applyAlignment="1">
      <alignment horizontal="left" vertical="center"/>
    </xf>
    <xf numFmtId="0" fontId="17" fillId="0" borderId="0" xfId="22" applyFont="1" applyFill="1" applyBorder="1" applyAlignment="1">
      <alignment vertical="center"/>
    </xf>
    <xf numFmtId="0" fontId="17" fillId="0" borderId="0" xfId="22" applyFill="1" applyBorder="1" applyAlignment="1">
      <alignment horizontal="left" vertical="center"/>
    </xf>
    <xf numFmtId="0" fontId="9" fillId="0" borderId="0" xfId="22" applyFont="1" applyFill="1" applyBorder="1" applyAlignment="1">
      <alignment horizontal="center" vertical="center"/>
    </xf>
    <xf numFmtId="0" fontId="16" fillId="0" borderId="0" xfId="22" applyFont="1" applyFill="1" applyBorder="1" applyAlignment="1">
      <alignment horizontal="center" vertical="center"/>
    </xf>
    <xf numFmtId="0" fontId="57" fillId="0" borderId="0" xfId="22" applyFont="1" applyFill="1" applyBorder="1" applyAlignment="1">
      <alignment horizontal="center" vertical="center"/>
    </xf>
    <xf numFmtId="0" fontId="68" fillId="0" borderId="0" xfId="22" applyFont="1" applyFill="1" applyBorder="1" applyAlignment="1">
      <alignment vertical="center"/>
    </xf>
    <xf numFmtId="0" fontId="8" fillId="0" borderId="0" xfId="22" applyFont="1" applyFill="1" applyBorder="1" applyAlignment="1">
      <alignment horizontal="left" vertical="center" indent="1"/>
    </xf>
    <xf numFmtId="0" fontId="7" fillId="0" borderId="0" xfId="22" applyFont="1" applyFill="1" applyBorder="1" applyAlignment="1">
      <alignment horizontal="left" vertical="center" indent="1"/>
    </xf>
    <xf numFmtId="0" fontId="17" fillId="0" borderId="0" xfId="22" applyFill="1" applyBorder="1" applyAlignment="1">
      <alignment horizontal="left" vertical="center" indent="1"/>
    </xf>
    <xf numFmtId="0" fontId="25" fillId="22" borderId="9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7" fillId="0" borderId="71" xfId="22" applyBorder="1" applyAlignment="1">
      <alignment vertical="center"/>
    </xf>
    <xf numFmtId="0" fontId="3" fillId="0" borderId="56" xfId="22" applyFont="1" applyFill="1" applyBorder="1" applyAlignment="1">
      <alignment horizontal="center" vertical="center"/>
    </xf>
    <xf numFmtId="0" fontId="3" fillId="0" borderId="87" xfId="22" applyFont="1" applyBorder="1" applyAlignment="1">
      <alignment horizontal="center" vertical="center" wrapText="1"/>
    </xf>
    <xf numFmtId="0" fontId="17" fillId="12" borderId="89" xfId="22" applyFill="1" applyBorder="1" applyAlignment="1">
      <alignment vertical="center"/>
    </xf>
    <xf numFmtId="0" fontId="17" fillId="12" borderId="90" xfId="22" applyFill="1" applyBorder="1" applyAlignment="1">
      <alignment vertical="center"/>
    </xf>
    <xf numFmtId="0" fontId="17" fillId="12" borderId="55" xfId="22" applyFill="1" applyBorder="1" applyAlignment="1">
      <alignment vertical="center"/>
    </xf>
    <xf numFmtId="0" fontId="17" fillId="12" borderId="91" xfId="22" applyFill="1" applyBorder="1" applyAlignment="1">
      <alignment vertical="center"/>
    </xf>
    <xf numFmtId="0" fontId="3" fillId="12" borderId="57" xfId="22" applyFont="1" applyFill="1" applyBorder="1" applyAlignment="1">
      <alignment vertical="center"/>
    </xf>
    <xf numFmtId="0" fontId="3" fillId="12" borderId="71" xfId="22" applyFont="1" applyFill="1" applyBorder="1" applyAlignment="1">
      <alignment vertical="center"/>
    </xf>
    <xf numFmtId="0" fontId="3" fillId="0" borderId="88" xfId="22" applyFont="1" applyBorder="1" applyAlignment="1">
      <alignment horizontal="center" vertical="center"/>
    </xf>
    <xf numFmtId="0" fontId="87" fillId="24" borderId="43" xfId="10" applyFont="1" applyFill="1" applyBorder="1" applyAlignment="1">
      <alignment horizontal="center" vertical="center"/>
    </xf>
    <xf numFmtId="0" fontId="38" fillId="14" borderId="39" xfId="3" applyFont="1" applyFill="1" applyBorder="1" applyAlignment="1">
      <alignment horizontal="left" vertical="center" wrapText="1"/>
    </xf>
    <xf numFmtId="15" fontId="38" fillId="14" borderId="39" xfId="3" applyNumberFormat="1" applyFont="1" applyFill="1" applyBorder="1" applyAlignment="1">
      <alignment horizontal="left" vertical="center" wrapText="1"/>
    </xf>
    <xf numFmtId="0" fontId="50" fillId="20" borderId="50" xfId="10" applyFont="1" applyFill="1" applyBorder="1" applyAlignment="1">
      <alignment horizontal="center" vertical="center"/>
    </xf>
    <xf numFmtId="0" fontId="43" fillId="24" borderId="92" xfId="10" applyFont="1" applyFill="1" applyBorder="1" applyAlignment="1">
      <alignment horizontal="center" vertical="center"/>
    </xf>
    <xf numFmtId="0" fontId="43" fillId="24" borderId="9" xfId="10" applyFont="1" applyFill="1" applyBorder="1" applyAlignment="1">
      <alignment horizontal="center" vertical="center"/>
    </xf>
    <xf numFmtId="0" fontId="43" fillId="24" borderId="50" xfId="10" applyFont="1" applyFill="1" applyBorder="1" applyAlignment="1">
      <alignment horizontal="center" vertical="center"/>
    </xf>
    <xf numFmtId="0" fontId="50" fillId="20" borderId="16" xfId="10" applyFont="1" applyFill="1" applyBorder="1" applyAlignment="1">
      <alignment horizontal="center" vertical="center"/>
    </xf>
    <xf numFmtId="0" fontId="50" fillId="20" borderId="41" xfId="10" applyFont="1" applyFill="1" applyBorder="1" applyAlignment="1">
      <alignment horizontal="center" vertical="center"/>
    </xf>
    <xf numFmtId="0" fontId="43" fillId="24" borderId="22" xfId="10" applyFont="1" applyFill="1" applyBorder="1" applyAlignment="1">
      <alignment horizontal="center" vertical="center"/>
    </xf>
    <xf numFmtId="0" fontId="43" fillId="24" borderId="10" xfId="10" applyFont="1" applyFill="1" applyBorder="1" applyAlignment="1">
      <alignment horizontal="center" vertical="center"/>
    </xf>
    <xf numFmtId="0" fontId="43" fillId="24" borderId="35" xfId="10" applyFont="1" applyFill="1" applyBorder="1" applyAlignment="1">
      <alignment horizontal="center" vertical="center"/>
    </xf>
    <xf numFmtId="0" fontId="43" fillId="24" borderId="37" xfId="10" applyFont="1" applyFill="1" applyBorder="1" applyAlignment="1">
      <alignment horizontal="left" vertical="center"/>
    </xf>
    <xf numFmtId="0" fontId="86" fillId="7" borderId="18" xfId="5" applyFont="1" applyFill="1" applyBorder="1" applyAlignment="1">
      <alignment horizontal="center" vertical="center"/>
    </xf>
    <xf numFmtId="0" fontId="94" fillId="32" borderId="0" xfId="5" applyFont="1" applyFill="1" applyBorder="1" applyAlignment="1">
      <alignment vertical="center"/>
    </xf>
    <xf numFmtId="0" fontId="95" fillId="32" borderId="0" xfId="5" applyFont="1" applyFill="1" applyBorder="1" applyAlignment="1">
      <alignment horizontal="center" vertical="center"/>
    </xf>
    <xf numFmtId="0" fontId="26" fillId="0" borderId="2" xfId="5" applyFont="1" applyFill="1" applyBorder="1" applyAlignment="1">
      <alignment horizontal="center" vertical="center"/>
    </xf>
    <xf numFmtId="0" fontId="55" fillId="22" borderId="96" xfId="5" applyFont="1" applyFill="1" applyBorder="1" applyAlignment="1">
      <alignment horizontal="center" vertical="center" wrapText="1"/>
    </xf>
    <xf numFmtId="0" fontId="26" fillId="33" borderId="2" xfId="5" applyFont="1" applyFill="1" applyBorder="1" applyAlignment="1">
      <alignment horizontal="center" vertical="center"/>
    </xf>
    <xf numFmtId="0" fontId="26" fillId="33" borderId="96" xfId="5" applyFont="1" applyFill="1" applyBorder="1" applyAlignment="1">
      <alignment horizontal="center" vertical="center"/>
    </xf>
    <xf numFmtId="0" fontId="30" fillId="3" borderId="96" xfId="5" applyFont="1" applyFill="1" applyBorder="1" applyAlignment="1">
      <alignment horizontal="center" vertical="center"/>
    </xf>
    <xf numFmtId="0" fontId="26" fillId="12" borderId="96" xfId="5" applyFont="1" applyFill="1" applyBorder="1" applyAlignment="1">
      <alignment horizontal="center" vertical="center"/>
    </xf>
    <xf numFmtId="14" fontId="25" fillId="10" borderId="2" xfId="5" applyNumberFormat="1" applyFill="1" applyBorder="1" applyAlignment="1">
      <alignment horizontal="center" vertical="center"/>
    </xf>
    <xf numFmtId="0" fontId="36" fillId="10" borderId="39" xfId="3" applyFont="1" applyFill="1" applyBorder="1" applyAlignment="1">
      <alignment horizontal="center" vertical="center" wrapText="1"/>
    </xf>
    <xf numFmtId="0" fontId="36" fillId="10" borderId="2" xfId="3" applyFont="1" applyFill="1" applyBorder="1" applyAlignment="1">
      <alignment horizontal="center" vertical="center"/>
    </xf>
    <xf numFmtId="0" fontId="94" fillId="4" borderId="2" xfId="5" applyFont="1" applyFill="1" applyBorder="1" applyAlignment="1">
      <alignment horizontal="center" vertical="center"/>
    </xf>
    <xf numFmtId="14" fontId="25" fillId="34" borderId="2" xfId="5" applyNumberFormat="1" applyFill="1" applyBorder="1" applyAlignment="1">
      <alignment horizontal="center" vertical="center"/>
    </xf>
    <xf numFmtId="0" fontId="87" fillId="24" borderId="22" xfId="10" applyFont="1" applyFill="1" applyBorder="1" applyAlignment="1">
      <alignment horizontal="center" vertical="center"/>
    </xf>
    <xf numFmtId="0" fontId="87" fillId="24" borderId="47" xfId="10" applyFont="1" applyFill="1" applyBorder="1" applyAlignment="1">
      <alignment horizontal="left" vertical="center"/>
    </xf>
    <xf numFmtId="0" fontId="87" fillId="24" borderId="23" xfId="10" applyFont="1" applyFill="1" applyBorder="1" applyAlignment="1">
      <alignment horizontal="center" vertical="center"/>
    </xf>
    <xf numFmtId="0" fontId="64" fillId="35" borderId="39" xfId="3" applyFont="1" applyFill="1" applyBorder="1" applyAlignment="1">
      <alignment horizontal="center" vertical="center" wrapText="1"/>
    </xf>
    <xf numFmtId="0" fontId="64" fillId="36" borderId="2" xfId="3" applyFont="1" applyFill="1" applyBorder="1" applyAlignment="1">
      <alignment horizontal="center" vertical="center"/>
    </xf>
    <xf numFmtId="0" fontId="94" fillId="31" borderId="2" xfId="5" applyFont="1" applyFill="1" applyBorder="1" applyAlignment="1">
      <alignment horizontal="center" vertical="center"/>
    </xf>
    <xf numFmtId="0" fontId="26" fillId="29" borderId="96" xfId="5" applyFont="1" applyFill="1" applyBorder="1" applyAlignment="1">
      <alignment horizontal="center" vertical="center"/>
    </xf>
    <xf numFmtId="0" fontId="97" fillId="36" borderId="2" xfId="3" applyFont="1" applyFill="1" applyBorder="1" applyAlignment="1">
      <alignment horizontal="center" vertical="center"/>
    </xf>
    <xf numFmtId="165" fontId="43" fillId="0" borderId="102" xfId="103" applyNumberFormat="1" applyFont="1" applyBorder="1" applyAlignment="1">
      <alignment horizontal="center" vertical="center" textRotation="45"/>
    </xf>
    <xf numFmtId="0" fontId="43" fillId="0" borderId="0" xfId="103" applyFont="1" applyAlignment="1">
      <alignment horizontal="center" vertical="center"/>
    </xf>
    <xf numFmtId="0" fontId="25" fillId="0" borderId="0" xfId="5"/>
    <xf numFmtId="0" fontId="1" fillId="0" borderId="0" xfId="86"/>
    <xf numFmtId="0" fontId="43" fillId="22" borderId="97" xfId="86" applyFont="1" applyFill="1" applyBorder="1" applyAlignment="1">
      <alignment horizontal="center" vertical="center"/>
    </xf>
    <xf numFmtId="0" fontId="43" fillId="22" borderId="98" xfId="86" applyFont="1" applyFill="1" applyBorder="1" applyAlignment="1">
      <alignment horizontal="center" vertical="center"/>
    </xf>
    <xf numFmtId="0" fontId="43" fillId="22" borderId="99" xfId="86" applyFont="1" applyFill="1" applyBorder="1" applyAlignment="1">
      <alignment horizontal="center" vertical="center"/>
    </xf>
    <xf numFmtId="0" fontId="43" fillId="22" borderId="100" xfId="86" applyFont="1" applyFill="1" applyBorder="1" applyAlignment="1">
      <alignment horizontal="center" vertical="center"/>
    </xf>
    <xf numFmtId="0" fontId="43" fillId="0" borderId="0" xfId="86" applyFont="1" applyFill="1" applyBorder="1" applyAlignment="1">
      <alignment horizontal="center" vertical="center"/>
    </xf>
    <xf numFmtId="0" fontId="52" fillId="25" borderId="16" xfId="86" applyFont="1" applyFill="1" applyBorder="1" applyAlignment="1">
      <alignment horizontal="center" vertical="center"/>
    </xf>
    <xf numFmtId="0" fontId="43" fillId="13" borderId="42" xfId="86" applyFont="1" applyFill="1" applyBorder="1" applyAlignment="1">
      <alignment horizontal="center" vertical="center"/>
    </xf>
    <xf numFmtId="0" fontId="43" fillId="13" borderId="18" xfId="86" applyFont="1" applyFill="1" applyBorder="1" applyAlignment="1">
      <alignment horizontal="center" vertical="center"/>
    </xf>
    <xf numFmtId="0" fontId="43" fillId="13" borderId="43" xfId="86" applyFont="1" applyFill="1" applyBorder="1" applyAlignment="1">
      <alignment horizontal="center" vertical="center"/>
    </xf>
    <xf numFmtId="0" fontId="43" fillId="13" borderId="97" xfId="86" applyFont="1" applyFill="1" applyBorder="1" applyAlignment="1">
      <alignment horizontal="center" vertical="center"/>
    </xf>
    <xf numFmtId="0" fontId="43" fillId="13" borderId="96" xfId="86" applyFont="1" applyFill="1" applyBorder="1" applyAlignment="1">
      <alignment horizontal="center" vertical="center"/>
    </xf>
    <xf numFmtId="0" fontId="43" fillId="13" borderId="98" xfId="86" applyFont="1" applyFill="1" applyBorder="1" applyAlignment="1">
      <alignment horizontal="center" vertical="center"/>
    </xf>
    <xf numFmtId="0" fontId="43" fillId="13" borderId="99" xfId="86" applyFont="1" applyFill="1" applyBorder="1" applyAlignment="1">
      <alignment horizontal="center" vertical="center"/>
    </xf>
    <xf numFmtId="0" fontId="43" fillId="13" borderId="101" xfId="86" applyFont="1" applyFill="1" applyBorder="1" applyAlignment="1">
      <alignment horizontal="center" vertical="center"/>
    </xf>
    <xf numFmtId="0" fontId="43" fillId="13" borderId="100" xfId="86" applyFont="1" applyFill="1" applyBorder="1" applyAlignment="1">
      <alignment horizontal="center" vertical="center"/>
    </xf>
    <xf numFmtId="1" fontId="57" fillId="0" borderId="0" xfId="86" applyNumberFormat="1" applyFont="1"/>
    <xf numFmtId="0" fontId="52" fillId="25" borderId="41" xfId="86" applyFont="1" applyFill="1" applyBorder="1" applyAlignment="1">
      <alignment horizontal="center" vertical="center"/>
    </xf>
    <xf numFmtId="0" fontId="50" fillId="20" borderId="35" xfId="86" applyFont="1" applyFill="1" applyBorder="1" applyAlignment="1">
      <alignment horizontal="center" vertical="center"/>
    </xf>
    <xf numFmtId="0" fontId="50" fillId="20" borderId="37" xfId="86" applyFont="1" applyFill="1" applyBorder="1" applyAlignment="1">
      <alignment horizontal="center" vertical="center"/>
    </xf>
    <xf numFmtId="0" fontId="50" fillId="20" borderId="38" xfId="86" applyFont="1" applyFill="1" applyBorder="1" applyAlignment="1">
      <alignment horizontal="center" vertical="center"/>
    </xf>
    <xf numFmtId="0" fontId="58" fillId="0" borderId="0" xfId="86" applyFont="1"/>
    <xf numFmtId="0" fontId="50" fillId="18" borderId="35" xfId="86" applyFont="1" applyFill="1" applyBorder="1" applyAlignment="1">
      <alignment horizontal="center" vertical="center"/>
    </xf>
    <xf numFmtId="0" fontId="50" fillId="21" borderId="35" xfId="86" applyFont="1" applyFill="1" applyBorder="1" applyAlignment="1">
      <alignment horizontal="center" vertical="center"/>
    </xf>
    <xf numFmtId="0" fontId="50" fillId="21" borderId="37" xfId="86" applyFont="1" applyFill="1" applyBorder="1" applyAlignment="1">
      <alignment horizontal="center" vertical="center"/>
    </xf>
    <xf numFmtId="0" fontId="50" fillId="21" borderId="38" xfId="86" applyFont="1" applyFill="1" applyBorder="1" applyAlignment="1">
      <alignment horizontal="center" vertical="center"/>
    </xf>
    <xf numFmtId="14" fontId="43" fillId="24" borderId="22" xfId="86" applyNumberFormat="1" applyFont="1" applyFill="1" applyBorder="1" applyAlignment="1">
      <alignment horizontal="center" vertical="center"/>
    </xf>
    <xf numFmtId="0" fontId="43" fillId="24" borderId="47" xfId="86" applyFont="1" applyFill="1" applyBorder="1" applyAlignment="1">
      <alignment horizontal="center" vertical="center"/>
    </xf>
    <xf numFmtId="0" fontId="43" fillId="24" borderId="23" xfId="86" applyFont="1" applyFill="1" applyBorder="1" applyAlignment="1">
      <alignment horizontal="center" vertical="center"/>
    </xf>
    <xf numFmtId="14" fontId="43" fillId="24" borderId="97" xfId="86" applyNumberFormat="1" applyFont="1" applyFill="1" applyBorder="1" applyAlignment="1">
      <alignment horizontal="center" vertical="center"/>
    </xf>
    <xf numFmtId="0" fontId="43" fillId="24" borderId="96" xfId="86" applyFont="1" applyFill="1" applyBorder="1" applyAlignment="1">
      <alignment horizontal="center" vertical="center"/>
    </xf>
    <xf numFmtId="0" fontId="43" fillId="24" borderId="98" xfId="86" applyFont="1" applyFill="1" applyBorder="1" applyAlignment="1">
      <alignment horizontal="center" vertical="center"/>
    </xf>
    <xf numFmtId="0" fontId="50" fillId="18" borderId="38" xfId="86" applyFont="1" applyFill="1" applyBorder="1" applyAlignment="1">
      <alignment horizontal="center" vertical="center"/>
    </xf>
    <xf numFmtId="14" fontId="43" fillId="24" borderId="42" xfId="86" applyNumberFormat="1" applyFont="1" applyFill="1" applyBorder="1" applyAlignment="1">
      <alignment horizontal="center" vertical="center"/>
    </xf>
    <xf numFmtId="0" fontId="43" fillId="24" borderId="18" xfId="86" applyFont="1" applyFill="1" applyBorder="1" applyAlignment="1">
      <alignment horizontal="center" vertical="center"/>
    </xf>
    <xf numFmtId="0" fontId="43" fillId="24" borderId="43" xfId="86" applyFont="1" applyFill="1" applyBorder="1" applyAlignment="1">
      <alignment horizontal="center" vertical="center"/>
    </xf>
    <xf numFmtId="0" fontId="43" fillId="24" borderId="99" xfId="86" applyFont="1" applyFill="1" applyBorder="1" applyAlignment="1">
      <alignment horizontal="center" vertical="center"/>
    </xf>
    <xf numFmtId="0" fontId="43" fillId="24" borderId="101" xfId="86" applyFont="1" applyFill="1" applyBorder="1" applyAlignment="1">
      <alignment horizontal="center" vertical="center"/>
    </xf>
    <xf numFmtId="0" fontId="43" fillId="24" borderId="100" xfId="86" applyFont="1" applyFill="1" applyBorder="1" applyAlignment="1">
      <alignment horizontal="center" vertical="center"/>
    </xf>
    <xf numFmtId="0" fontId="86" fillId="0" borderId="18" xfId="5" applyFont="1" applyBorder="1" applyAlignment="1">
      <alignment horizontal="center" vertical="center"/>
    </xf>
    <xf numFmtId="0" fontId="86" fillId="7" borderId="55" xfId="5" applyFont="1" applyFill="1" applyBorder="1" applyAlignment="1">
      <alignment horizontal="center" vertical="center"/>
    </xf>
    <xf numFmtId="0" fontId="43" fillId="22" borderId="97" xfId="119" applyFont="1" applyFill="1" applyBorder="1" applyAlignment="1">
      <alignment horizontal="center" vertical="center"/>
    </xf>
    <xf numFmtId="0" fontId="43" fillId="22" borderId="98" xfId="119" applyFont="1" applyFill="1" applyBorder="1" applyAlignment="1">
      <alignment horizontal="center" vertical="center"/>
    </xf>
    <xf numFmtId="0" fontId="86" fillId="7" borderId="18" xfId="5" applyFont="1" applyFill="1" applyBorder="1" applyAlignment="1">
      <alignment horizontal="center" vertical="center"/>
    </xf>
    <xf numFmtId="0" fontId="30" fillId="3" borderId="96" xfId="5" applyFont="1" applyFill="1" applyBorder="1" applyAlignment="1">
      <alignment horizontal="center" vertical="center"/>
    </xf>
    <xf numFmtId="165" fontId="43" fillId="12" borderId="102" xfId="103" applyNumberFormat="1" applyFont="1" applyFill="1" applyBorder="1" applyAlignment="1">
      <alignment horizontal="center" vertical="center" textRotation="45"/>
    </xf>
    <xf numFmtId="165" fontId="43" fillId="35" borderId="102" xfId="103" applyNumberFormat="1" applyFont="1" applyFill="1" applyBorder="1" applyAlignment="1">
      <alignment horizontal="center" vertical="center" textRotation="45"/>
    </xf>
    <xf numFmtId="0" fontId="43" fillId="0" borderId="103" xfId="103" applyFont="1" applyBorder="1" applyAlignment="1">
      <alignment horizontal="center" vertical="center" textRotation="45"/>
    </xf>
    <xf numFmtId="0" fontId="43" fillId="12" borderId="103" xfId="103" applyFont="1" applyFill="1" applyBorder="1" applyAlignment="1">
      <alignment horizontal="center" vertical="center" textRotation="45"/>
    </xf>
    <xf numFmtId="0" fontId="43" fillId="35" borderId="103" xfId="103" applyFont="1" applyFill="1" applyBorder="1" applyAlignment="1">
      <alignment horizontal="center" vertical="center" textRotation="45"/>
    </xf>
    <xf numFmtId="0" fontId="43" fillId="0" borderId="104" xfId="103" applyFont="1" applyBorder="1" applyAlignment="1">
      <alignment horizontal="center" vertical="center" textRotation="45"/>
    </xf>
    <xf numFmtId="0" fontId="43" fillId="0" borderId="105" xfId="103" applyFont="1" applyBorder="1" applyAlignment="1">
      <alignment horizontal="center" vertical="center" textRotation="45"/>
    </xf>
    <xf numFmtId="0" fontId="43" fillId="35" borderId="105" xfId="103" applyFont="1" applyFill="1" applyBorder="1" applyAlignment="1">
      <alignment horizontal="center" vertical="center" textRotation="45"/>
    </xf>
    <xf numFmtId="0" fontId="43" fillId="0" borderId="106" xfId="103" applyFont="1" applyBorder="1" applyAlignment="1">
      <alignment horizontal="center" vertical="center" textRotation="45"/>
    </xf>
    <xf numFmtId="0" fontId="43" fillId="0" borderId="107" xfId="103" applyFont="1" applyBorder="1" applyAlignment="1">
      <alignment horizontal="center" vertical="center" textRotation="45"/>
    </xf>
    <xf numFmtId="0" fontId="43" fillId="0" borderId="0" xfId="103" applyFont="1" applyAlignment="1">
      <alignment horizontal="center" vertical="center" textRotation="45"/>
    </xf>
    <xf numFmtId="0" fontId="43" fillId="35" borderId="0" xfId="103" applyFont="1" applyFill="1" applyAlignment="1">
      <alignment horizontal="center" vertical="center" textRotation="45"/>
    </xf>
    <xf numFmtId="0" fontId="43" fillId="0" borderId="108" xfId="103" applyFont="1" applyBorder="1" applyAlignment="1">
      <alignment horizontal="center" vertical="center" textRotation="45"/>
    </xf>
    <xf numFmtId="0" fontId="1" fillId="0" borderId="107" xfId="104" applyBorder="1" applyAlignment="1">
      <alignment textRotation="45"/>
    </xf>
    <xf numFmtId="0" fontId="1" fillId="0" borderId="0" xfId="104" applyAlignment="1">
      <alignment textRotation="45"/>
    </xf>
    <xf numFmtId="0" fontId="1" fillId="0" borderId="55" xfId="104" applyBorder="1" applyAlignment="1">
      <alignment textRotation="45"/>
    </xf>
    <xf numFmtId="0" fontId="43" fillId="0" borderId="71" xfId="103" applyFont="1" applyBorder="1" applyAlignment="1">
      <alignment horizontal="center" vertical="center" textRotation="45"/>
    </xf>
    <xf numFmtId="0" fontId="43" fillId="35" borderId="71" xfId="103" applyFont="1" applyFill="1" applyBorder="1" applyAlignment="1">
      <alignment horizontal="center" vertical="center" textRotation="45"/>
    </xf>
    <xf numFmtId="0" fontId="43" fillId="0" borderId="91" xfId="103" applyFont="1" applyBorder="1" applyAlignment="1">
      <alignment horizontal="center" vertical="center" textRotation="45"/>
    </xf>
    <xf numFmtId="0" fontId="43" fillId="0" borderId="0" xfId="103" applyFont="1" applyAlignment="1">
      <alignment horizontal="right" vertical="center"/>
    </xf>
    <xf numFmtId="0" fontId="1" fillId="0" borderId="0" xfId="104" applyAlignment="1">
      <alignment horizontal="right"/>
    </xf>
    <xf numFmtId="0" fontId="86" fillId="12" borderId="18" xfId="5" applyFont="1" applyFill="1" applyBorder="1" applyAlignment="1">
      <alignment horizontal="center" vertical="center"/>
    </xf>
    <xf numFmtId="0" fontId="86" fillId="0" borderId="71" xfId="5" applyFont="1" applyBorder="1" applyAlignment="1">
      <alignment horizontal="center" vertical="center"/>
    </xf>
    <xf numFmtId="14" fontId="89" fillId="11" borderId="110" xfId="10" applyNumberFormat="1" applyFont="1" applyFill="1" applyBorder="1" applyAlignment="1">
      <alignment horizontal="center" vertical="center"/>
    </xf>
    <xf numFmtId="0" fontId="43" fillId="11" borderId="18" xfId="10" applyFont="1" applyFill="1" applyBorder="1" applyAlignment="1">
      <alignment horizontal="left" vertical="center"/>
    </xf>
    <xf numFmtId="0" fontId="43" fillId="22" borderId="110" xfId="44" applyFont="1" applyFill="1" applyBorder="1" applyAlignment="1">
      <alignment horizontal="center" vertical="center"/>
    </xf>
    <xf numFmtId="0" fontId="43" fillId="22" borderId="98" xfId="44" applyFont="1" applyFill="1" applyBorder="1" applyAlignment="1">
      <alignment horizontal="center" vertical="center"/>
    </xf>
    <xf numFmtId="0" fontId="43" fillId="22" borderId="110" xfId="86" applyFont="1" applyFill="1" applyBorder="1" applyAlignment="1">
      <alignment horizontal="center" vertical="center"/>
    </xf>
    <xf numFmtId="0" fontId="89" fillId="22" borderId="110" xfId="47" applyFont="1" applyFill="1" applyBorder="1" applyAlignment="1">
      <alignment horizontal="center" vertical="center"/>
    </xf>
    <xf numFmtId="0" fontId="43" fillId="22" borderId="110" xfId="10" applyFont="1" applyFill="1" applyBorder="1" applyAlignment="1">
      <alignment horizontal="center" vertical="center"/>
    </xf>
    <xf numFmtId="0" fontId="43" fillId="22" borderId="98" xfId="10" applyFont="1" applyFill="1" applyBorder="1" applyAlignment="1">
      <alignment horizontal="center" vertical="center"/>
    </xf>
    <xf numFmtId="0" fontId="43" fillId="22" borderId="99" xfId="10" applyFont="1" applyFill="1" applyBorder="1" applyAlignment="1">
      <alignment horizontal="center" vertical="center"/>
    </xf>
    <xf numFmtId="0" fontId="43" fillId="22" borderId="100" xfId="10" applyFont="1" applyFill="1" applyBorder="1" applyAlignment="1">
      <alignment horizontal="center" vertical="center"/>
    </xf>
    <xf numFmtId="0" fontId="52" fillId="25" borderId="4" xfId="10" applyFont="1" applyFill="1" applyBorder="1" applyAlignment="1">
      <alignment horizontal="center" vertical="center"/>
    </xf>
    <xf numFmtId="0" fontId="52" fillId="25" borderId="3" xfId="10" applyFont="1" applyFill="1" applyBorder="1" applyAlignment="1">
      <alignment horizontal="center" vertical="center"/>
    </xf>
    <xf numFmtId="14" fontId="43" fillId="24" borderId="110" xfId="44" applyNumberFormat="1" applyFont="1" applyFill="1" applyBorder="1" applyAlignment="1">
      <alignment horizontal="center" vertical="center" wrapText="1"/>
    </xf>
    <xf numFmtId="14" fontId="43" fillId="24" borderId="110" xfId="44" applyNumberFormat="1" applyFont="1" applyFill="1" applyBorder="1" applyAlignment="1">
      <alignment horizontal="center" vertical="center"/>
    </xf>
    <xf numFmtId="0" fontId="43" fillId="11" borderId="43" xfId="10" applyFont="1" applyFill="1" applyBorder="1" applyAlignment="1">
      <alignment horizontal="center" vertical="center"/>
    </xf>
    <xf numFmtId="0" fontId="50" fillId="20" borderId="100" xfId="10" applyFont="1" applyFill="1" applyBorder="1" applyAlignment="1">
      <alignment horizontal="center" vertical="center"/>
    </xf>
    <xf numFmtId="0" fontId="87" fillId="24" borderId="110" xfId="10" applyFont="1" applyFill="1" applyBorder="1" applyAlignment="1">
      <alignment horizontal="center" vertical="center"/>
    </xf>
    <xf numFmtId="0" fontId="87" fillId="24" borderId="98" xfId="10" applyFont="1" applyFill="1" applyBorder="1" applyAlignment="1">
      <alignment horizontal="center" vertical="center"/>
    </xf>
    <xf numFmtId="14" fontId="89" fillId="24" borderId="110" xfId="10" applyNumberFormat="1" applyFont="1" applyFill="1" applyBorder="1" applyAlignment="1">
      <alignment horizontal="center" vertical="center"/>
    </xf>
    <xf numFmtId="0" fontId="43" fillId="24" borderId="98" xfId="10" applyFont="1" applyFill="1" applyBorder="1" applyAlignment="1">
      <alignment horizontal="center" vertical="center"/>
    </xf>
    <xf numFmtId="0" fontId="43" fillId="24" borderId="102" xfId="10" applyFont="1" applyFill="1" applyBorder="1" applyAlignment="1">
      <alignment horizontal="left" vertical="center"/>
    </xf>
    <xf numFmtId="14" fontId="43" fillId="24" borderId="110" xfId="10" applyNumberFormat="1" applyFont="1" applyFill="1" applyBorder="1" applyAlignment="1">
      <alignment horizontal="center" vertical="center"/>
    </xf>
    <xf numFmtId="0" fontId="43" fillId="11" borderId="102" xfId="10" applyFont="1" applyFill="1" applyBorder="1" applyAlignment="1">
      <alignment horizontal="left" vertical="center"/>
    </xf>
    <xf numFmtId="0" fontId="43" fillId="11" borderId="98" xfId="10" applyFont="1" applyFill="1" applyBorder="1" applyAlignment="1">
      <alignment horizontal="center" vertical="center"/>
    </xf>
    <xf numFmtId="164" fontId="34" fillId="15" borderId="2" xfId="3" applyNumberFormat="1" applyFont="1" applyFill="1" applyBorder="1" applyAlignment="1">
      <alignment horizontal="center" vertical="center"/>
    </xf>
    <xf numFmtId="0" fontId="81" fillId="0" borderId="0" xfId="3" applyFont="1" applyAlignment="1">
      <alignment horizontal="center" vertical="center"/>
    </xf>
    <xf numFmtId="0" fontId="96" fillId="32" borderId="0" xfId="5" applyFont="1" applyFill="1" applyAlignment="1">
      <alignment horizontal="center" vertical="center"/>
    </xf>
    <xf numFmtId="0" fontId="56" fillId="2" borderId="9" xfId="5" applyFont="1" applyFill="1" applyBorder="1" applyAlignment="1">
      <alignment horizontal="center" vertical="center"/>
    </xf>
    <xf numFmtId="0" fontId="56" fillId="2" borderId="93" xfId="5" applyFont="1" applyFill="1" applyBorder="1" applyAlignment="1">
      <alignment horizontal="center" vertical="center"/>
    </xf>
    <xf numFmtId="0" fontId="56" fillId="2" borderId="94" xfId="5" applyFont="1" applyFill="1" applyBorder="1" applyAlignment="1">
      <alignment horizontal="center" vertical="center"/>
    </xf>
    <xf numFmtId="0" fontId="86" fillId="9" borderId="9" xfId="5" applyFont="1" applyFill="1" applyBorder="1" applyAlignment="1">
      <alignment horizontal="center" vertical="center"/>
    </xf>
    <xf numFmtId="0" fontId="86" fillId="9" borderId="93" xfId="5" applyFont="1" applyFill="1" applyBorder="1" applyAlignment="1">
      <alignment horizontal="center" vertical="center"/>
    </xf>
    <xf numFmtId="0" fontId="86" fillId="9" borderId="94" xfId="5" applyFont="1" applyFill="1" applyBorder="1" applyAlignment="1">
      <alignment horizontal="center" vertical="center"/>
    </xf>
    <xf numFmtId="0" fontId="86" fillId="2" borderId="9" xfId="5" applyFont="1" applyFill="1" applyBorder="1" applyAlignment="1">
      <alignment horizontal="center" vertical="center"/>
    </xf>
    <xf numFmtId="0" fontId="86" fillId="2" borderId="93" xfId="5" applyFont="1" applyFill="1" applyBorder="1" applyAlignment="1">
      <alignment horizontal="center" vertical="center"/>
    </xf>
    <xf numFmtId="0" fontId="86" fillId="2" borderId="94" xfId="5" applyFont="1" applyFill="1" applyBorder="1" applyAlignment="1">
      <alignment horizontal="center" vertical="center"/>
    </xf>
    <xf numFmtId="0" fontId="85" fillId="8" borderId="9" xfId="5" applyFont="1" applyFill="1" applyBorder="1" applyAlignment="1">
      <alignment horizontal="center" vertical="center"/>
    </xf>
    <xf numFmtId="0" fontId="85" fillId="8" borderId="93" xfId="5" applyFont="1" applyFill="1" applyBorder="1" applyAlignment="1">
      <alignment horizontal="center" vertical="center"/>
    </xf>
    <xf numFmtId="0" fontId="85" fillId="8" borderId="94" xfId="5" applyFont="1" applyFill="1" applyBorder="1" applyAlignment="1">
      <alignment horizontal="center" vertical="center"/>
    </xf>
    <xf numFmtId="0" fontId="26" fillId="10" borderId="9" xfId="5" applyFont="1" applyFill="1" applyBorder="1" applyAlignment="1">
      <alignment horizontal="center" vertical="center"/>
    </xf>
    <xf numFmtId="0" fontId="26" fillId="10" borderId="93" xfId="5" applyFont="1" applyFill="1" applyBorder="1" applyAlignment="1">
      <alignment horizontal="center" vertical="center"/>
    </xf>
    <xf numFmtId="0" fontId="26" fillId="10" borderId="94" xfId="5" applyFont="1" applyFill="1" applyBorder="1" applyAlignment="1">
      <alignment horizontal="center" vertical="center"/>
    </xf>
    <xf numFmtId="14" fontId="25" fillId="22" borderId="111" xfId="5" applyNumberFormat="1" applyFont="1" applyFill="1" applyBorder="1" applyAlignment="1">
      <alignment horizontal="center" vertical="center"/>
    </xf>
    <xf numFmtId="14" fontId="25" fillId="22" borderId="18" xfId="5" applyNumberFormat="1" applyFont="1" applyFill="1" applyBorder="1" applyAlignment="1">
      <alignment horizontal="center" vertical="center"/>
    </xf>
    <xf numFmtId="0" fontId="97" fillId="36" borderId="109" xfId="3" applyFont="1" applyFill="1" applyBorder="1" applyAlignment="1">
      <alignment horizontal="center" vertical="center" wrapText="1"/>
    </xf>
    <xf numFmtId="0" fontId="97" fillId="36" borderId="18" xfId="3" applyFont="1" applyFill="1" applyBorder="1" applyAlignment="1">
      <alignment horizontal="center" vertical="center" wrapText="1"/>
    </xf>
    <xf numFmtId="0" fontId="44" fillId="10" borderId="4" xfId="10" applyFont="1" applyFill="1" applyBorder="1" applyAlignment="1">
      <alignment horizontal="center" vertical="center"/>
    </xf>
    <xf numFmtId="0" fontId="44" fillId="10" borderId="6" xfId="10" applyFont="1" applyFill="1" applyBorder="1" applyAlignment="1">
      <alignment horizontal="center" vertical="center"/>
    </xf>
    <xf numFmtId="0" fontId="45" fillId="27" borderId="4" xfId="10" applyFont="1" applyFill="1" applyBorder="1" applyAlignment="1">
      <alignment horizontal="center" vertical="center"/>
    </xf>
    <xf numFmtId="0" fontId="45" fillId="27" borderId="6" xfId="10" applyFont="1" applyFill="1" applyBorder="1" applyAlignment="1">
      <alignment horizontal="center" vertical="center"/>
    </xf>
    <xf numFmtId="0" fontId="47" fillId="21" borderId="7" xfId="86" applyFont="1" applyFill="1" applyBorder="1" applyAlignment="1">
      <alignment horizontal="center" vertical="center"/>
    </xf>
    <xf numFmtId="0" fontId="47" fillId="21" borderId="13" xfId="86" applyFont="1" applyFill="1" applyBorder="1" applyAlignment="1">
      <alignment horizontal="center" vertical="center"/>
    </xf>
    <xf numFmtId="0" fontId="47" fillId="21" borderId="46" xfId="86" applyFont="1" applyFill="1" applyBorder="1" applyAlignment="1">
      <alignment horizontal="center" vertical="center"/>
    </xf>
    <xf numFmtId="0" fontId="43" fillId="21" borderId="4" xfId="86" applyFont="1" applyFill="1" applyBorder="1" applyAlignment="1">
      <alignment horizontal="center" vertical="center"/>
    </xf>
    <xf numFmtId="0" fontId="43" fillId="21" borderId="5" xfId="86" applyFont="1" applyFill="1" applyBorder="1" applyAlignment="1">
      <alignment horizontal="center" vertical="center"/>
    </xf>
    <xf numFmtId="0" fontId="43" fillId="21" borderId="6" xfId="86" applyFont="1" applyFill="1" applyBorder="1" applyAlignment="1">
      <alignment horizontal="center" vertical="center"/>
    </xf>
    <xf numFmtId="0" fontId="47" fillId="20" borderId="7" xfId="86" applyFont="1" applyFill="1" applyBorder="1" applyAlignment="1">
      <alignment horizontal="center" vertical="center"/>
    </xf>
    <xf numFmtId="0" fontId="47" fillId="20" borderId="13" xfId="86" applyFont="1" applyFill="1" applyBorder="1" applyAlignment="1">
      <alignment horizontal="center" vertical="center"/>
    </xf>
    <xf numFmtId="0" fontId="47" fillId="20" borderId="46" xfId="86" applyFont="1" applyFill="1" applyBorder="1" applyAlignment="1">
      <alignment horizontal="center" vertical="center"/>
    </xf>
    <xf numFmtId="0" fontId="47" fillId="18" borderId="7" xfId="86" applyFont="1" applyFill="1" applyBorder="1" applyAlignment="1">
      <alignment horizontal="center" vertical="center"/>
    </xf>
    <xf numFmtId="0" fontId="47" fillId="18" borderId="46" xfId="86" applyFont="1" applyFill="1" applyBorder="1" applyAlignment="1">
      <alignment horizontal="center" vertical="center"/>
    </xf>
    <xf numFmtId="0" fontId="43" fillId="21" borderId="4" xfId="44" applyFont="1" applyFill="1" applyBorder="1" applyAlignment="1">
      <alignment horizontal="center" vertical="center"/>
    </xf>
    <xf numFmtId="0" fontId="43" fillId="21" borderId="5" xfId="44" applyFont="1" applyFill="1" applyBorder="1" applyAlignment="1">
      <alignment horizontal="center" vertical="center"/>
    </xf>
    <xf numFmtId="0" fontId="43" fillId="21" borderId="6" xfId="44" applyFont="1" applyFill="1" applyBorder="1" applyAlignment="1">
      <alignment horizontal="center" vertical="center"/>
    </xf>
    <xf numFmtId="0" fontId="47" fillId="20" borderId="7" xfId="10" applyFont="1" applyFill="1" applyBorder="1" applyAlignment="1">
      <alignment horizontal="center" vertical="center"/>
    </xf>
    <xf numFmtId="0" fontId="47" fillId="20" borderId="13" xfId="10" applyFont="1" applyFill="1" applyBorder="1" applyAlignment="1">
      <alignment horizontal="center" vertical="center"/>
    </xf>
    <xf numFmtId="0" fontId="47" fillId="20" borderId="46" xfId="10" applyFont="1" applyFill="1" applyBorder="1" applyAlignment="1">
      <alignment horizontal="center" vertical="center"/>
    </xf>
    <xf numFmtId="0" fontId="47" fillId="21" borderId="7" xfId="10" applyFont="1" applyFill="1" applyBorder="1" applyAlignment="1">
      <alignment horizontal="center" vertical="center"/>
    </xf>
    <xf numFmtId="0" fontId="47" fillId="21" borderId="13" xfId="10" applyFont="1" applyFill="1" applyBorder="1" applyAlignment="1">
      <alignment horizontal="center" vertical="center"/>
    </xf>
    <xf numFmtId="0" fontId="47" fillId="21" borderId="46" xfId="10" applyFont="1" applyFill="1" applyBorder="1" applyAlignment="1">
      <alignment horizontal="center" vertical="center"/>
    </xf>
    <xf numFmtId="0" fontId="47" fillId="18" borderId="7" xfId="10" applyFont="1" applyFill="1" applyBorder="1" applyAlignment="1">
      <alignment horizontal="center" vertical="center"/>
    </xf>
    <xf numFmtId="0" fontId="47" fillId="18" borderId="46" xfId="10" applyFont="1" applyFill="1" applyBorder="1" applyAlignment="1">
      <alignment horizontal="center" vertical="center"/>
    </xf>
    <xf numFmtId="14" fontId="89" fillId="24" borderId="79" xfId="10" applyNumberFormat="1" applyFont="1" applyFill="1" applyBorder="1" applyAlignment="1">
      <alignment horizontal="center" vertical="center"/>
    </xf>
    <xf numFmtId="14" fontId="89" fillId="24" borderId="42" xfId="10" applyNumberFormat="1" applyFont="1" applyFill="1" applyBorder="1" applyAlignment="1">
      <alignment horizontal="center" vertical="center"/>
    </xf>
    <xf numFmtId="0" fontId="43" fillId="21" borderId="4" xfId="10" applyFont="1" applyFill="1" applyBorder="1" applyAlignment="1">
      <alignment horizontal="center" vertical="center"/>
    </xf>
    <xf numFmtId="0" fontId="43" fillId="21" borderId="5" xfId="10" applyFont="1" applyFill="1" applyBorder="1" applyAlignment="1">
      <alignment horizontal="center" vertical="center"/>
    </xf>
    <xf numFmtId="0" fontId="43" fillId="21" borderId="6" xfId="10" applyFont="1" applyFill="1" applyBorder="1" applyAlignment="1">
      <alignment horizontal="center" vertical="center"/>
    </xf>
    <xf numFmtId="0" fontId="47" fillId="18" borderId="13" xfId="10" applyFont="1" applyFill="1" applyBorder="1" applyAlignment="1">
      <alignment horizontal="center" vertical="center"/>
    </xf>
    <xf numFmtId="0" fontId="43" fillId="24" borderId="80" xfId="10" applyFont="1" applyFill="1" applyBorder="1" applyAlignment="1">
      <alignment horizontal="center" vertical="center"/>
    </xf>
    <xf numFmtId="0" fontId="43" fillId="24" borderId="43" xfId="10" applyFont="1" applyFill="1" applyBorder="1" applyAlignment="1">
      <alignment horizontal="center" vertical="center"/>
    </xf>
    <xf numFmtId="0" fontId="44" fillId="10" borderId="5" xfId="10" applyFont="1" applyFill="1" applyBorder="1" applyAlignment="1">
      <alignment horizontal="center" vertical="center"/>
    </xf>
    <xf numFmtId="0" fontId="45" fillId="27" borderId="5" xfId="10" applyFont="1" applyFill="1" applyBorder="1" applyAlignment="1">
      <alignment horizontal="center" vertical="center"/>
    </xf>
    <xf numFmtId="0" fontId="43" fillId="11" borderId="80" xfId="10" applyFont="1" applyFill="1" applyBorder="1" applyAlignment="1">
      <alignment horizontal="center" vertical="center"/>
    </xf>
    <xf numFmtId="0" fontId="43" fillId="11" borderId="43" xfId="10" applyFont="1" applyFill="1" applyBorder="1" applyAlignment="1">
      <alignment horizontal="center" vertical="center"/>
    </xf>
    <xf numFmtId="0" fontId="47" fillId="11" borderId="7" xfId="10" applyFont="1" applyFill="1" applyBorder="1" applyAlignment="1">
      <alignment horizontal="center" vertical="center"/>
    </xf>
    <xf numFmtId="0" fontId="47" fillId="11" borderId="13" xfId="10" applyFont="1" applyFill="1" applyBorder="1" applyAlignment="1">
      <alignment horizontal="center" vertical="center"/>
    </xf>
    <xf numFmtId="0" fontId="47" fillId="11" borderId="46" xfId="10" applyFont="1" applyFill="1" applyBorder="1" applyAlignment="1">
      <alignment horizontal="center" vertical="center"/>
    </xf>
    <xf numFmtId="0" fontId="75" fillId="26" borderId="33" xfId="28" applyFont="1" applyFill="1" applyBorder="1" applyAlignment="1">
      <alignment horizontal="left" vertical="top" wrapText="1"/>
    </xf>
    <xf numFmtId="0" fontId="75" fillId="26" borderId="0" xfId="28" applyFont="1" applyFill="1" applyAlignment="1">
      <alignment horizontal="left" vertical="top" wrapText="1"/>
    </xf>
    <xf numFmtId="0" fontId="75" fillId="26" borderId="19" xfId="28" applyFont="1" applyFill="1" applyBorder="1" applyAlignment="1">
      <alignment horizontal="left" vertical="top" wrapText="1"/>
    </xf>
    <xf numFmtId="0" fontId="43" fillId="26" borderId="15" xfId="28" applyFont="1" applyFill="1" applyBorder="1" applyAlignment="1">
      <alignment horizontal="left" vertical="top" wrapText="1"/>
    </xf>
    <xf numFmtId="0" fontId="43" fillId="26" borderId="34" xfId="28" applyFont="1" applyFill="1" applyBorder="1" applyAlignment="1">
      <alignment horizontal="left" vertical="top" wrapText="1"/>
    </xf>
    <xf numFmtId="0" fontId="43" fillId="26" borderId="25" xfId="28" applyFont="1" applyFill="1" applyBorder="1" applyAlignment="1">
      <alignment horizontal="left" vertical="top" wrapText="1"/>
    </xf>
    <xf numFmtId="0" fontId="48" fillId="18" borderId="20" xfId="28" applyFont="1" applyFill="1" applyBorder="1" applyAlignment="1">
      <alignment horizontal="center" vertical="center"/>
    </xf>
    <xf numFmtId="0" fontId="48" fillId="18" borderId="21" xfId="28" applyFont="1" applyFill="1" applyBorder="1" applyAlignment="1">
      <alignment horizontal="center" vertical="center"/>
    </xf>
    <xf numFmtId="0" fontId="48" fillId="19" borderId="8" xfId="28" applyFont="1" applyFill="1" applyBorder="1" applyAlignment="1">
      <alignment horizontal="center" vertical="center"/>
    </xf>
    <xf numFmtId="0" fontId="48" fillId="19" borderId="31" xfId="28" applyFont="1" applyFill="1" applyBorder="1" applyAlignment="1">
      <alignment horizontal="center" vertical="center"/>
    </xf>
    <xf numFmtId="0" fontId="61" fillId="28" borderId="16" xfId="28" applyFont="1" applyFill="1" applyBorder="1" applyAlignment="1">
      <alignment horizontal="center" vertical="center"/>
    </xf>
    <xf numFmtId="0" fontId="61" fillId="28" borderId="17" xfId="28" applyFont="1" applyFill="1" applyBorder="1" applyAlignment="1">
      <alignment horizontal="center" vertical="center"/>
    </xf>
    <xf numFmtId="0" fontId="43" fillId="26" borderId="14" xfId="28" applyFont="1" applyFill="1" applyBorder="1" applyAlignment="1">
      <alignment horizontal="left" vertical="top" wrapText="1"/>
    </xf>
    <xf numFmtId="0" fontId="43" fillId="26" borderId="30" xfId="28" applyFont="1" applyFill="1" applyBorder="1" applyAlignment="1">
      <alignment horizontal="left" vertical="top" wrapText="1"/>
    </xf>
    <xf numFmtId="0" fontId="43" fillId="26" borderId="24" xfId="28" applyFont="1" applyFill="1" applyBorder="1" applyAlignment="1">
      <alignment horizontal="left" vertical="top" wrapText="1"/>
    </xf>
    <xf numFmtId="0" fontId="43" fillId="26" borderId="33" xfId="28" applyFont="1" applyFill="1" applyBorder="1" applyAlignment="1">
      <alignment horizontal="left" vertical="top" wrapText="1"/>
    </xf>
    <xf numFmtId="0" fontId="43" fillId="26" borderId="0" xfId="28" applyFont="1" applyFill="1" applyAlignment="1">
      <alignment horizontal="left" vertical="top" wrapText="1"/>
    </xf>
    <xf numFmtId="0" fontId="43" fillId="26" borderId="19" xfId="28" applyFont="1" applyFill="1" applyBorder="1" applyAlignment="1">
      <alignment horizontal="left" vertical="top" wrapText="1"/>
    </xf>
    <xf numFmtId="0" fontId="52" fillId="28" borderId="4" xfId="28" applyFont="1" applyFill="1" applyBorder="1" applyAlignment="1">
      <alignment horizontal="center" vertical="center"/>
    </xf>
    <xf numFmtId="0" fontId="52" fillId="28" borderId="6" xfId="28" applyFont="1" applyFill="1" applyBorder="1" applyAlignment="1">
      <alignment horizontal="center" vertical="center"/>
    </xf>
    <xf numFmtId="0" fontId="43" fillId="22" borderId="4" xfId="28" applyFont="1" applyFill="1" applyBorder="1" applyAlignment="1">
      <alignment horizontal="center" vertical="center"/>
    </xf>
    <xf numFmtId="0" fontId="43" fillId="22" borderId="6" xfId="28" applyFont="1" applyFill="1" applyBorder="1" applyAlignment="1">
      <alignment horizontal="center" vertical="center"/>
    </xf>
    <xf numFmtId="0" fontId="43" fillId="17" borderId="4" xfId="28" applyFont="1" applyFill="1" applyBorder="1" applyAlignment="1">
      <alignment horizontal="center" vertical="center"/>
    </xf>
    <xf numFmtId="0" fontId="43" fillId="17" borderId="6" xfId="28" applyFont="1" applyFill="1" applyBorder="1" applyAlignment="1">
      <alignment horizontal="center" vertical="center"/>
    </xf>
    <xf numFmtId="0" fontId="52" fillId="25" borderId="16" xfId="28" applyFont="1" applyFill="1" applyBorder="1" applyAlignment="1">
      <alignment horizontal="center" vertical="center"/>
    </xf>
    <xf numFmtId="0" fontId="52" fillId="25" borderId="17" xfId="28" applyFont="1" applyFill="1" applyBorder="1" applyAlignment="1">
      <alignment horizontal="center" vertical="center"/>
    </xf>
    <xf numFmtId="0" fontId="52" fillId="25" borderId="45" xfId="28" applyFont="1" applyFill="1" applyBorder="1" applyAlignment="1">
      <alignment horizontal="center" vertical="center"/>
    </xf>
    <xf numFmtId="0" fontId="52" fillId="25" borderId="5" xfId="28" applyFont="1" applyFill="1" applyBorder="1" applyAlignment="1">
      <alignment horizontal="center" vertical="center"/>
    </xf>
    <xf numFmtId="0" fontId="52" fillId="25" borderId="32" xfId="28" applyFont="1" applyFill="1" applyBorder="1" applyAlignment="1">
      <alignment horizontal="center" vertical="center"/>
    </xf>
    <xf numFmtId="0" fontId="72" fillId="8" borderId="45" xfId="28" applyFont="1" applyFill="1" applyBorder="1" applyAlignment="1">
      <alignment horizontal="center" vertical="center"/>
    </xf>
    <xf numFmtId="0" fontId="72" fillId="8" borderId="6" xfId="28" applyFont="1" applyFill="1" applyBorder="1" applyAlignment="1">
      <alignment horizontal="center" vertical="center"/>
    </xf>
    <xf numFmtId="0" fontId="54" fillId="26" borderId="14" xfId="28" applyFont="1" applyFill="1" applyBorder="1" applyAlignment="1">
      <alignment horizontal="left" vertical="top" wrapText="1"/>
    </xf>
    <xf numFmtId="0" fontId="44" fillId="10" borderId="4" xfId="28" applyFont="1" applyFill="1" applyBorder="1" applyAlignment="1">
      <alignment horizontal="center" vertical="center"/>
    </xf>
    <xf numFmtId="0" fontId="44" fillId="10" borderId="5" xfId="28" applyFont="1" applyFill="1" applyBorder="1" applyAlignment="1">
      <alignment horizontal="center" vertical="center"/>
    </xf>
    <xf numFmtId="0" fontId="44" fillId="10" borderId="6" xfId="28" applyFont="1" applyFill="1" applyBorder="1" applyAlignment="1">
      <alignment horizontal="center" vertical="center"/>
    </xf>
    <xf numFmtId="0" fontId="45" fillId="10" borderId="4" xfId="28" applyFont="1" applyFill="1" applyBorder="1" applyAlignment="1">
      <alignment horizontal="center" vertical="center"/>
    </xf>
    <xf numFmtId="0" fontId="45" fillId="10" borderId="5" xfId="28" applyFont="1" applyFill="1" applyBorder="1" applyAlignment="1">
      <alignment horizontal="center" vertical="center"/>
    </xf>
    <xf numFmtId="0" fontId="45" fillId="10" borderId="6" xfId="28" applyFont="1" applyFill="1" applyBorder="1" applyAlignment="1">
      <alignment horizontal="center" vertical="center"/>
    </xf>
    <xf numFmtId="0" fontId="46" fillId="18" borderId="22" xfId="28" applyFont="1" applyFill="1" applyBorder="1" applyAlignment="1">
      <alignment horizontal="center" vertical="center"/>
    </xf>
    <xf numFmtId="0" fontId="46" fillId="18" borderId="23" xfId="28" applyFont="1" applyFill="1" applyBorder="1" applyAlignment="1">
      <alignment horizontal="center" vertical="center"/>
    </xf>
    <xf numFmtId="0" fontId="46" fillId="19" borderId="22" xfId="28" applyFont="1" applyFill="1" applyBorder="1" applyAlignment="1">
      <alignment horizontal="center" vertical="center"/>
    </xf>
    <xf numFmtId="0" fontId="46" fillId="19" borderId="23" xfId="28" applyFont="1" applyFill="1" applyBorder="1" applyAlignment="1">
      <alignment horizontal="center" vertical="center"/>
    </xf>
    <xf numFmtId="0" fontId="46" fillId="21" borderId="51" xfId="28" applyFont="1" applyFill="1" applyBorder="1" applyAlignment="1">
      <alignment horizontal="center" vertical="center"/>
    </xf>
    <xf numFmtId="0" fontId="46" fillId="21" borderId="52" xfId="28" applyFont="1" applyFill="1" applyBorder="1" applyAlignment="1">
      <alignment horizontal="center" vertical="center"/>
    </xf>
    <xf numFmtId="0" fontId="47" fillId="0" borderId="71" xfId="10" applyFont="1" applyFill="1" applyBorder="1" applyAlignment="1">
      <alignment horizontal="center" vertical="center"/>
    </xf>
    <xf numFmtId="0" fontId="47" fillId="20" borderId="4" xfId="10" applyFont="1" applyFill="1" applyBorder="1" applyAlignment="1">
      <alignment horizontal="center" vertical="center"/>
    </xf>
    <xf numFmtId="0" fontId="47" fillId="20" borderId="5" xfId="10" applyFont="1" applyFill="1" applyBorder="1" applyAlignment="1">
      <alignment horizontal="center" vertical="center"/>
    </xf>
    <xf numFmtId="0" fontId="47" fillId="20" borderId="6" xfId="10" applyFont="1" applyFill="1" applyBorder="1" applyAlignment="1">
      <alignment horizontal="center" vertical="center"/>
    </xf>
    <xf numFmtId="0" fontId="45" fillId="9" borderId="15" xfId="10" applyFont="1" applyFill="1" applyBorder="1" applyAlignment="1">
      <alignment horizontal="center" vertical="center"/>
    </xf>
    <xf numFmtId="0" fontId="45" fillId="9" borderId="25" xfId="10" applyFont="1" applyFill="1" applyBorder="1" applyAlignment="1">
      <alignment horizontal="center" vertical="center"/>
    </xf>
    <xf numFmtId="0" fontId="45" fillId="11" borderId="15" xfId="10" applyFont="1" applyFill="1" applyBorder="1" applyAlignment="1">
      <alignment horizontal="center" vertical="center"/>
    </xf>
    <xf numFmtId="0" fontId="45" fillId="11" borderId="25" xfId="10" applyFont="1" applyFill="1" applyBorder="1" applyAlignment="1">
      <alignment horizontal="center" vertical="center"/>
    </xf>
    <xf numFmtId="0" fontId="49" fillId="22" borderId="76" xfId="10" applyFont="1" applyFill="1" applyBorder="1" applyAlignment="1">
      <alignment horizontal="center" vertical="center"/>
    </xf>
    <xf numFmtId="0" fontId="49" fillId="22" borderId="77" xfId="10" applyFont="1" applyFill="1" applyBorder="1" applyAlignment="1">
      <alignment horizontal="center" vertical="center"/>
    </xf>
    <xf numFmtId="14" fontId="25" fillId="26" borderId="95" xfId="5" applyNumberFormat="1" applyFill="1" applyBorder="1" applyAlignment="1">
      <alignment horizontal="center" vertical="center" wrapText="1"/>
    </xf>
    <xf numFmtId="14" fontId="25" fillId="26" borderId="36" xfId="5" applyNumberFormat="1" applyFill="1" applyBorder="1" applyAlignment="1">
      <alignment horizontal="center" vertical="center" wrapText="1"/>
    </xf>
    <xf numFmtId="14" fontId="25" fillId="26" borderId="18" xfId="5" applyNumberFormat="1" applyFill="1" applyBorder="1" applyAlignment="1">
      <alignment horizontal="center" vertical="center" wrapText="1"/>
    </xf>
    <xf numFmtId="14" fontId="25" fillId="26" borderId="95" xfId="5" applyNumberFormat="1" applyFill="1" applyBorder="1" applyAlignment="1">
      <alignment horizontal="center" vertical="center"/>
    </xf>
    <xf numFmtId="14" fontId="25" fillId="26" borderId="36" xfId="5" applyNumberFormat="1" applyFill="1" applyBorder="1" applyAlignment="1">
      <alignment horizontal="center" vertical="center"/>
    </xf>
    <xf numFmtId="14" fontId="25" fillId="26" borderId="18" xfId="5" applyNumberFormat="1" applyFill="1" applyBorder="1" applyAlignment="1">
      <alignment horizontal="center" vertical="center"/>
    </xf>
    <xf numFmtId="0" fontId="3" fillId="29" borderId="81" xfId="22" applyFont="1" applyFill="1" applyBorder="1" applyAlignment="1">
      <alignment horizontal="center" vertical="center"/>
    </xf>
    <xf numFmtId="0" fontId="17" fillId="29" borderId="82" xfId="22" applyFill="1" applyBorder="1" applyAlignment="1">
      <alignment horizontal="center" vertical="center"/>
    </xf>
    <xf numFmtId="0" fontId="17" fillId="29" borderId="83" xfId="22" applyFill="1" applyBorder="1" applyAlignment="1">
      <alignment horizontal="center" vertical="center"/>
    </xf>
    <xf numFmtId="0" fontId="12" fillId="10" borderId="81" xfId="22" applyFont="1" applyFill="1" applyBorder="1" applyAlignment="1">
      <alignment horizontal="center" vertical="center"/>
    </xf>
    <xf numFmtId="0" fontId="17" fillId="10" borderId="82" xfId="22" applyFill="1" applyBorder="1" applyAlignment="1">
      <alignment horizontal="center" vertical="center"/>
    </xf>
    <xf numFmtId="0" fontId="17" fillId="10" borderId="83" xfId="22" applyFill="1" applyBorder="1" applyAlignment="1">
      <alignment horizontal="center" vertical="center"/>
    </xf>
    <xf numFmtId="0" fontId="57" fillId="6" borderId="84" xfId="22" applyFont="1" applyFill="1" applyBorder="1" applyAlignment="1">
      <alignment horizontal="center" vertical="center"/>
    </xf>
    <xf numFmtId="0" fontId="57" fillId="6" borderId="85" xfId="22" applyFont="1" applyFill="1" applyBorder="1" applyAlignment="1">
      <alignment horizontal="center" vertical="center"/>
    </xf>
    <xf numFmtId="0" fontId="57" fillId="6" borderId="86" xfId="22" applyFont="1" applyFill="1" applyBorder="1" applyAlignment="1">
      <alignment horizontal="center" vertical="center"/>
    </xf>
    <xf numFmtId="0" fontId="3" fillId="26" borderId="81" xfId="22" applyFont="1" applyFill="1" applyBorder="1" applyAlignment="1">
      <alignment horizontal="center" vertical="center"/>
    </xf>
    <xf numFmtId="0" fontId="17" fillId="26" borderId="82" xfId="22" applyFill="1" applyBorder="1" applyAlignment="1">
      <alignment horizontal="center" vertical="center"/>
    </xf>
    <xf numFmtId="0" fontId="17" fillId="26" borderId="83" xfId="22" applyFill="1" applyBorder="1" applyAlignment="1">
      <alignment horizontal="center" vertical="center"/>
    </xf>
    <xf numFmtId="0" fontId="3" fillId="0" borderId="89" xfId="22" applyFont="1" applyFill="1" applyBorder="1" applyAlignment="1">
      <alignment horizontal="center"/>
    </xf>
    <xf numFmtId="0" fontId="3" fillId="0" borderId="58" xfId="22" applyFont="1" applyFill="1" applyBorder="1" applyAlignment="1">
      <alignment horizontal="center"/>
    </xf>
    <xf numFmtId="0" fontId="17" fillId="26" borderId="56" xfId="22" applyFill="1" applyBorder="1" applyAlignment="1">
      <alignment horizontal="center" vertical="center"/>
    </xf>
    <xf numFmtId="0" fontId="17" fillId="26" borderId="57" xfId="22" applyFill="1" applyBorder="1" applyAlignment="1">
      <alignment horizontal="center" vertical="center"/>
    </xf>
    <xf numFmtId="0" fontId="17" fillId="26" borderId="58" xfId="22" applyFill="1" applyBorder="1" applyAlignment="1">
      <alignment horizontal="center" vertical="center"/>
    </xf>
    <xf numFmtId="0" fontId="12" fillId="0" borderId="59" xfId="22" applyFont="1" applyBorder="1" applyAlignment="1">
      <alignment horizontal="center" vertical="center" wrapText="1"/>
    </xf>
    <xf numFmtId="0" fontId="17" fillId="0" borderId="60" xfId="22" applyBorder="1" applyAlignment="1">
      <alignment horizontal="center" vertical="center"/>
    </xf>
    <xf numFmtId="0" fontId="17" fillId="0" borderId="61" xfId="22" applyBorder="1" applyAlignment="1">
      <alignment horizontal="center" vertical="center"/>
    </xf>
    <xf numFmtId="0" fontId="17" fillId="0" borderId="62" xfId="22" applyBorder="1" applyAlignment="1">
      <alignment horizontal="center" vertical="center"/>
    </xf>
    <xf numFmtId="0" fontId="17" fillId="0" borderId="63" xfId="22" applyBorder="1" applyAlignment="1">
      <alignment horizontal="center" vertical="center"/>
    </xf>
    <xf numFmtId="0" fontId="17" fillId="0" borderId="64" xfId="22" applyBorder="1" applyAlignment="1">
      <alignment horizontal="center" vertical="center"/>
    </xf>
    <xf numFmtId="0" fontId="57" fillId="6" borderId="68" xfId="22" applyFont="1" applyFill="1" applyBorder="1" applyAlignment="1">
      <alignment horizontal="center" vertical="center"/>
    </xf>
    <xf numFmtId="0" fontId="57" fillId="6" borderId="69" xfId="22" applyFont="1" applyFill="1" applyBorder="1" applyAlignment="1">
      <alignment horizontal="center" vertical="center"/>
    </xf>
    <xf numFmtId="0" fontId="57" fillId="6" borderId="70" xfId="22" applyFont="1" applyFill="1" applyBorder="1" applyAlignment="1">
      <alignment horizontal="center" vertical="center"/>
    </xf>
    <xf numFmtId="0" fontId="12" fillId="26" borderId="14" xfId="22" applyFont="1" applyFill="1" applyBorder="1" applyAlignment="1">
      <alignment horizontal="center" vertical="center" wrapText="1"/>
    </xf>
    <xf numFmtId="0" fontId="17" fillId="26" borderId="30" xfId="22" applyFill="1" applyBorder="1" applyAlignment="1">
      <alignment horizontal="center" vertical="center"/>
    </xf>
    <xf numFmtId="0" fontId="17" fillId="26" borderId="72" xfId="22" applyFill="1" applyBorder="1" applyAlignment="1">
      <alignment horizontal="center" vertical="center"/>
    </xf>
    <xf numFmtId="0" fontId="17" fillId="26" borderId="63" xfId="22" applyFill="1" applyBorder="1" applyAlignment="1">
      <alignment horizontal="center" vertical="center"/>
    </xf>
    <xf numFmtId="0" fontId="17" fillId="29" borderId="65" xfId="22" applyFill="1" applyBorder="1" applyAlignment="1">
      <alignment horizontal="center" vertical="center"/>
    </xf>
    <xf numFmtId="0" fontId="17" fillId="29" borderId="66" xfId="22" applyFill="1" applyBorder="1" applyAlignment="1">
      <alignment horizontal="center" vertical="center"/>
    </xf>
    <xf numFmtId="0" fontId="17" fillId="29" borderId="67" xfId="22" applyFill="1" applyBorder="1" applyAlignment="1">
      <alignment horizontal="center" vertical="center"/>
    </xf>
    <xf numFmtId="0" fontId="12" fillId="10" borderId="65" xfId="22" applyFont="1" applyFill="1" applyBorder="1" applyAlignment="1">
      <alignment horizontal="center" vertical="center"/>
    </xf>
    <xf numFmtId="0" fontId="17" fillId="10" borderId="66" xfId="22" applyFill="1" applyBorder="1" applyAlignment="1">
      <alignment horizontal="center" vertical="center"/>
    </xf>
    <xf numFmtId="0" fontId="17" fillId="10" borderId="67" xfId="22" applyFill="1" applyBorder="1" applyAlignment="1">
      <alignment horizontal="center" vertical="center"/>
    </xf>
    <xf numFmtId="0" fontId="57" fillId="6" borderId="74" xfId="22" applyFont="1" applyFill="1" applyBorder="1" applyAlignment="1">
      <alignment horizontal="center" vertical="center"/>
    </xf>
    <xf numFmtId="0" fontId="57" fillId="6" borderId="75" xfId="22" applyFont="1" applyFill="1" applyBorder="1" applyAlignment="1">
      <alignment horizontal="center" vertical="center"/>
    </xf>
    <xf numFmtId="0" fontId="69" fillId="30" borderId="24" xfId="22" applyFont="1" applyFill="1" applyBorder="1" applyAlignment="1">
      <alignment horizontal="center" vertical="center"/>
    </xf>
    <xf numFmtId="0" fontId="69" fillId="30" borderId="19" xfId="22" applyFont="1" applyFill="1" applyBorder="1" applyAlignment="1">
      <alignment horizontal="center" vertical="center"/>
    </xf>
    <xf numFmtId="0" fontId="69" fillId="30" borderId="25" xfId="22" applyFont="1" applyFill="1" applyBorder="1" applyAlignment="1">
      <alignment horizontal="center" vertical="center"/>
    </xf>
    <xf numFmtId="0" fontId="17" fillId="0" borderId="73" xfId="22" applyFill="1" applyBorder="1" applyAlignment="1">
      <alignment horizontal="center" vertical="center"/>
    </xf>
    <xf numFmtId="0" fontId="17" fillId="0" borderId="66" xfId="22" applyFill="1" applyBorder="1" applyAlignment="1">
      <alignment horizontal="center" vertical="center"/>
    </xf>
    <xf numFmtId="0" fontId="13" fillId="29" borderId="73" xfId="22" applyFont="1" applyFill="1" applyBorder="1" applyAlignment="1">
      <alignment horizontal="center" vertical="center"/>
    </xf>
    <xf numFmtId="0" fontId="12" fillId="10" borderId="73" xfId="22" applyFont="1" applyFill="1" applyBorder="1" applyAlignment="1">
      <alignment horizontal="center" vertical="center"/>
    </xf>
  </cellXfs>
  <cellStyles count="121">
    <cellStyle name="Heading 1" xfId="1" xr:uid="{00000000-0005-0000-0000-000000000000}"/>
    <cellStyle name="Lien hypertexte" xfId="19" builtinId="8"/>
    <cellStyle name="Lien hypertexte 2" xfId="17" xr:uid="{5BFCC9AB-B654-409E-9EA4-1736188F08D4}"/>
    <cellStyle name="Normal" xfId="0" builtinId="0"/>
    <cellStyle name="Normal 10" xfId="23" xr:uid="{8F6C9536-D385-4C05-A674-454E42B124D7}"/>
    <cellStyle name="Normal 10 2" xfId="26" xr:uid="{7A3BF92B-F35E-4935-AE33-1D26AF91F723}"/>
    <cellStyle name="Normal 10 2 2" xfId="27" xr:uid="{A98D11D0-012F-4FBB-AA3B-27D41EA8E0FA}"/>
    <cellStyle name="Normal 10 2 2 2" xfId="28" xr:uid="{60FB709D-D831-422A-B93A-38CEDDA27B0A}"/>
    <cellStyle name="Normal 10 2 2 2 2" xfId="64" xr:uid="{AD0ABF37-355B-4F7C-A6BA-0D3575AF1C5D}"/>
    <cellStyle name="Normal 10 2 2 2 3" xfId="100" xr:uid="{1E606988-F7B4-4B5B-8A64-C982730275E0}"/>
    <cellStyle name="Normal 10 2 2 3" xfId="43" xr:uid="{C9978471-F194-40EF-A2C3-D6AD88E2D95C}"/>
    <cellStyle name="Normal 10 2 2 3 2" xfId="79" xr:uid="{B551B154-95DD-4DB9-9C25-AEB220BECD6A}"/>
    <cellStyle name="Normal 10 2 2 3 3" xfId="115" xr:uid="{48050B85-F726-48BB-A30E-2A3863BE3576}"/>
    <cellStyle name="Normal 10 2 2 4" xfId="63" xr:uid="{21FF8E37-B6F3-452D-AD50-ED49EAE4635B}"/>
    <cellStyle name="Normal 10 2 2 5" xfId="99" xr:uid="{7ABD828E-9C24-45EC-8801-274C2A3C82B6}"/>
    <cellStyle name="Normal 10 2 3" xfId="42" xr:uid="{5A445D22-0EDD-4959-A416-86F18A10AB10}"/>
    <cellStyle name="Normal 10 2 3 2" xfId="78" xr:uid="{467A40AE-F977-447B-8FBF-2EA06351AF52}"/>
    <cellStyle name="Normal 10 2 3 3" xfId="114" xr:uid="{EC4D5587-DF01-4CDB-88C2-73B6D65A87F5}"/>
    <cellStyle name="Normal 10 2 4" xfId="62" xr:uid="{E5996611-9ACD-4AA2-99CA-A2A544B4AA3A}"/>
    <cellStyle name="Normal 10 2 5" xfId="98" xr:uid="{487F5BF9-6D62-44B5-AB27-90F96DE78838}"/>
    <cellStyle name="Normal 10 3" xfId="39" xr:uid="{55C8E5F4-8768-47B3-8DC0-83C136735DEB}"/>
    <cellStyle name="Normal 10 3 2" xfId="75" xr:uid="{2BBDF0D4-FD2E-4C98-B911-98D08FB41378}"/>
    <cellStyle name="Normal 10 3 3" xfId="111" xr:uid="{190103EF-2979-4345-83F5-FCBFD2C2A31F}"/>
    <cellStyle name="Normal 10 4" xfId="59" xr:uid="{080B1622-9D10-4940-A238-273C08F5DCF0}"/>
    <cellStyle name="Normal 10 5" xfId="95" xr:uid="{D9DB6C04-16E1-4C10-A6F7-0285E779CA92}"/>
    <cellStyle name="Normal 11" xfId="46" xr:uid="{9286F983-EEFF-4859-BD9C-B1B3577699EA}"/>
    <cellStyle name="Normal 11 2" xfId="82" xr:uid="{0C25B0D5-AD0C-40F4-83B6-A3D1F5161A51}"/>
    <cellStyle name="Normal 11 3" xfId="118" xr:uid="{96D60E13-722C-4712-9519-ADAEBCF9D6EA}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4" xr:uid="{00000000-0005-0000-0000-000005000000}"/>
    <cellStyle name="Normal 3 2 2" xfId="11" xr:uid="{00000000-0005-0000-0000-000005000000}"/>
    <cellStyle name="Normal 3 3" xfId="6" xr:uid="{00000000-0005-0000-0000-000006000000}"/>
    <cellStyle name="Normal 3 3 2" xfId="7" xr:uid="{00000000-0005-0000-0000-000007000000}"/>
    <cellStyle name="Normal 3 4" xfId="8" xr:uid="{00000000-0005-0000-0000-000008000000}"/>
    <cellStyle name="Normal 3 4 2" xfId="12" xr:uid="{00000000-0005-0000-0000-000008000000}"/>
    <cellStyle name="Normal 4" xfId="9" xr:uid="{D45701BE-66A8-468E-BB74-3C43E47DB93F}"/>
    <cellStyle name="Normal 4 2" xfId="13" xr:uid="{D45701BE-66A8-468E-BB74-3C43E47DB93F}"/>
    <cellStyle name="Normal 4 2 2" xfId="31" xr:uid="{F28E8A0D-078E-4AD5-88EE-6EEA1016F400}"/>
    <cellStyle name="Normal 4 2 2 2" xfId="67" xr:uid="{A748F2EA-221C-4318-8FBF-C1B13DFA43DA}"/>
    <cellStyle name="Normal 4 2 2 3" xfId="103" xr:uid="{C0527933-B691-4C1C-A0CD-8073DABB31A5}"/>
    <cellStyle name="Normal 4 2 3" xfId="51" xr:uid="{FC759B9B-A410-4253-9AA9-EAF709AC426B}"/>
    <cellStyle name="Normal 4 2 4" xfId="87" xr:uid="{0ABF9263-7C09-4E64-9E06-4D9B65062711}"/>
    <cellStyle name="Normal 4 3" xfId="25" xr:uid="{FDE560AE-916E-40D4-B902-1B822E8BF367}"/>
    <cellStyle name="Normal 4 3 2" xfId="41" xr:uid="{3FB97117-7547-4A2D-B4AD-9F659E0CDFE2}"/>
    <cellStyle name="Normal 4 3 2 2" xfId="77" xr:uid="{500096B3-C46D-47A0-AA98-375623F10CC4}"/>
    <cellStyle name="Normal 4 3 2 3" xfId="113" xr:uid="{8169AE2D-F7F8-4B36-9FC9-F157DBC618DA}"/>
    <cellStyle name="Normal 4 3 3" xfId="61" xr:uid="{524B29DC-A0B5-47FC-8473-E48063E5FD64}"/>
    <cellStyle name="Normal 4 3 4" xfId="97" xr:uid="{63E27E06-97A2-46E9-8254-1955A22618A5}"/>
    <cellStyle name="Normal 4 4" xfId="45" xr:uid="{54893C9B-F1F0-4D25-BFAB-51DA2DE5CB1F}"/>
    <cellStyle name="Normal 4 4 2" xfId="81" xr:uid="{DCA00092-612C-4533-9BAC-7AA3C3B665CD}"/>
    <cellStyle name="Normal 4 4 3" xfId="117" xr:uid="{A5027894-E02F-4FB1-A6A6-9E66EC88D187}"/>
    <cellStyle name="Normal 4 5" xfId="29" xr:uid="{FFB47EC0-E226-4322-8E9E-7BC3A1113E7E}"/>
    <cellStyle name="Normal 4 5 2" xfId="65" xr:uid="{CD6D78A5-FC27-42B5-B158-6E31B9EAA098}"/>
    <cellStyle name="Normal 4 5 3" xfId="101" xr:uid="{733E0159-4C58-4F0E-B510-DA2EEA26B4C4}"/>
    <cellStyle name="Normal 4 6" xfId="48" xr:uid="{6E59E258-8A05-41AB-B361-81B3FD05623D}"/>
    <cellStyle name="Normal 4 6 2" xfId="84" xr:uid="{628DA941-F902-4B0D-BAAE-C133F85ECEF3}"/>
    <cellStyle name="Normal 4 6 3" xfId="120" xr:uid="{739F7DB1-9552-44A4-A35F-17607D34D7AF}"/>
    <cellStyle name="Normal 4 7" xfId="49" xr:uid="{B1D4B7FC-1968-4AC7-B5CF-27730615B569}"/>
    <cellStyle name="Normal 4 8" xfId="85" xr:uid="{2920CEDA-A815-42FA-BC20-0030A158ACA8}"/>
    <cellStyle name="Normal 5" xfId="10" xr:uid="{00000000-0005-0000-0000-000039000000}"/>
    <cellStyle name="Normal 5 2" xfId="14" xr:uid="{00000000-0005-0000-0000-000039000000}"/>
    <cellStyle name="Normal 5 2 2" xfId="32" xr:uid="{8AA1996C-893C-422F-BF2C-F7A0C4ACAB77}"/>
    <cellStyle name="Normal 5 2 2 2" xfId="68" xr:uid="{0D8E7D7B-70FD-401F-B19B-3B944469D9AE}"/>
    <cellStyle name="Normal 5 2 2 3" xfId="104" xr:uid="{364D15DF-7022-4B0E-A8CE-9DBE74258C37}"/>
    <cellStyle name="Normal 5 2 3" xfId="52" xr:uid="{0938180D-DD43-484A-9B06-4C731233033C}"/>
    <cellStyle name="Normal 5 2 4" xfId="88" xr:uid="{73432384-CB5C-4A7F-BF8F-FF304506E0F1}"/>
    <cellStyle name="Normal 5 3" xfId="21" xr:uid="{394C3708-F51F-477D-AEAA-A9D1DE0907EE}"/>
    <cellStyle name="Normal 5 3 2" xfId="37" xr:uid="{8A84B78E-9C12-4A03-8E1F-5E7D60ED1A99}"/>
    <cellStyle name="Normal 5 3 2 2" xfId="73" xr:uid="{A279D675-E88F-4C18-937A-59E5DD97CC0A}"/>
    <cellStyle name="Normal 5 3 2 3" xfId="109" xr:uid="{B2B8D2F4-4D5E-4B58-8881-4735D877BA4E}"/>
    <cellStyle name="Normal 5 3 3" xfId="57" xr:uid="{EAA02FC4-E72A-48CB-AAA9-8FA532A9B106}"/>
    <cellStyle name="Normal 5 3 4" xfId="93" xr:uid="{AA1F0A1D-415C-42C7-9ED7-316F9C5EE4AA}"/>
    <cellStyle name="Normal 5 4" xfId="24" xr:uid="{4AD5B2DC-29A2-42AC-8A8B-55D5EC108A59}"/>
    <cellStyle name="Normal 5 4 2" xfId="40" xr:uid="{968A444A-D542-4E91-8B49-BDB8B1C1F2F0}"/>
    <cellStyle name="Normal 5 4 2 2" xfId="76" xr:uid="{1719F787-36FC-4C2A-BEE9-7F687902E881}"/>
    <cellStyle name="Normal 5 4 2 3" xfId="112" xr:uid="{5A9A631B-4E95-483B-ABCB-4DEB68C40BDC}"/>
    <cellStyle name="Normal 5 4 3" xfId="60" xr:uid="{9B7D84A5-B7B9-4031-B68B-2D4B1A8B586E}"/>
    <cellStyle name="Normal 5 4 4" xfId="96" xr:uid="{45FC4A98-C89A-487E-9E33-F6D2CBAF7F97}"/>
    <cellStyle name="Normal 5 5" xfId="44" xr:uid="{9338E803-853E-467F-80D0-B7DBE84FED85}"/>
    <cellStyle name="Normal 5 5 2" xfId="80" xr:uid="{F3462D51-0DF8-4FF8-8790-8A3AECBD7BEE}"/>
    <cellStyle name="Normal 5 5 3" xfId="116" xr:uid="{D3FFFD36-34C5-405D-9BA6-53DB6FDB7C36}"/>
    <cellStyle name="Normal 5 6" xfId="30" xr:uid="{70C056DA-CC48-44C1-9BD4-860193C1B5B6}"/>
    <cellStyle name="Normal 5 6 2" xfId="66" xr:uid="{9151DB95-B3DD-4C3A-B151-D4AF69840D17}"/>
    <cellStyle name="Normal 5 6 3" xfId="102" xr:uid="{AA19A2D4-E388-461C-808E-9AE148763AD4}"/>
    <cellStyle name="Normal 5 7" xfId="47" xr:uid="{339C587B-2ED0-4069-8DB9-9797D210328B}"/>
    <cellStyle name="Normal 5 7 2" xfId="83" xr:uid="{85812F61-266A-4319-9211-52EDE8549550}"/>
    <cellStyle name="Normal 5 7 3" xfId="119" xr:uid="{E3BDFC84-ADE4-4CB4-BC9E-95586049A341}"/>
    <cellStyle name="Normal 5 8" xfId="50" xr:uid="{05073DDC-F06C-41E0-BB04-19F1F5A5D3D3}"/>
    <cellStyle name="Normal 5 9" xfId="86" xr:uid="{E41CE7FA-7842-4C7E-AC3E-0A6FA0FDEA62}"/>
    <cellStyle name="Normal 6" xfId="15" xr:uid="{E41ECC61-B8DB-40B2-93CD-506321BB4E24}"/>
    <cellStyle name="Normal 6 2" xfId="20" xr:uid="{CA0AEF63-5863-4A4A-B924-732689AB0E91}"/>
    <cellStyle name="Normal 6 2 2" xfId="36" xr:uid="{A348FFCB-BD95-43A7-8C66-CD6397BF2CA3}"/>
    <cellStyle name="Normal 6 2 2 2" xfId="72" xr:uid="{D13D3B49-EF43-4C8B-A729-0365F426190C}"/>
    <cellStyle name="Normal 6 2 2 3" xfId="108" xr:uid="{91667658-84F3-4808-9608-290F39DE19C4}"/>
    <cellStyle name="Normal 6 2 3" xfId="56" xr:uid="{8DB85847-96F1-4E5F-A9DE-D324EF9DB215}"/>
    <cellStyle name="Normal 6 2 4" xfId="92" xr:uid="{02B61B9E-3F9E-4601-846D-DED669722BDF}"/>
    <cellStyle name="Normal 6 3" xfId="33" xr:uid="{F24E4D66-06D1-4405-85EC-DF9E6378AB6B}"/>
    <cellStyle name="Normal 6 3 2" xfId="69" xr:uid="{4234E40A-8AB6-4696-94D0-0356D0532BD0}"/>
    <cellStyle name="Normal 6 3 3" xfId="105" xr:uid="{2089532F-3291-4A54-88A8-6FAFF2668BBD}"/>
    <cellStyle name="Normal 6 4" xfId="53" xr:uid="{8CDBF47D-7F3C-4210-8314-0A3978A440D0}"/>
    <cellStyle name="Normal 6 5" xfId="89" xr:uid="{D82D6B07-6E82-43BF-B888-8DA0180B9A98}"/>
    <cellStyle name="Normal 7" xfId="16" xr:uid="{251D1798-5E98-4EF2-AFAB-C2FD72A0866D}"/>
    <cellStyle name="Normal 7 2" xfId="34" xr:uid="{F35107A8-5186-4795-B54C-592F3A5FCB2A}"/>
    <cellStyle name="Normal 7 2 2" xfId="70" xr:uid="{11A13988-5C24-40E8-B528-909FF55A78F7}"/>
    <cellStyle name="Normal 7 2 3" xfId="106" xr:uid="{97F445A5-4223-4D80-9DC2-7009FC08F717}"/>
    <cellStyle name="Normal 7 3" xfId="54" xr:uid="{C963B9D0-592B-4A4B-AC48-3681807304C8}"/>
    <cellStyle name="Normal 7 4" xfId="90" xr:uid="{0E4BFF6E-255E-4E46-B714-2C5576D84EEA}"/>
    <cellStyle name="Normal 8" xfId="18" xr:uid="{2CD2EFB0-10BA-4E32-9D70-52C23A5644D5}"/>
    <cellStyle name="Normal 8 2" xfId="35" xr:uid="{B69403AF-60D3-4819-9F4E-1134341D6444}"/>
    <cellStyle name="Normal 8 2 2" xfId="71" xr:uid="{6E43CB3C-0CA2-42AE-83F1-5E3788F7021E}"/>
    <cellStyle name="Normal 8 2 3" xfId="107" xr:uid="{EE10D0BA-4D46-4CC5-9E56-BAA28D44053C}"/>
    <cellStyle name="Normal 8 3" xfId="55" xr:uid="{FFDE3960-7958-4DEA-9F76-0714399E93C4}"/>
    <cellStyle name="Normal 8 4" xfId="91" xr:uid="{3C038BE1-6B72-4C50-8474-4C584E061FDB}"/>
    <cellStyle name="Normal 9" xfId="22" xr:uid="{864041C7-078E-475F-9E04-DB1B22261421}"/>
    <cellStyle name="Normal 9 2" xfId="38" xr:uid="{12CB3C87-FE75-4345-A6C3-529FF686803D}"/>
    <cellStyle name="Normal 9 2 2" xfId="74" xr:uid="{74A4510A-BC0C-49E4-BA56-5AC5E670D08D}"/>
    <cellStyle name="Normal 9 2 3" xfId="110" xr:uid="{E0618D3C-122E-4589-8169-DE4861C82C18}"/>
    <cellStyle name="Normal 9 3" xfId="58" xr:uid="{A3DD34F9-F4E7-424F-9088-55A2955E7AAD}"/>
    <cellStyle name="Normal 9 4" xfId="94" xr:uid="{A20BF74C-AC4A-47D6-99E3-0149107515D2}"/>
  </cellStyles>
  <dxfs count="21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FF00"/>
      <color rgb="FFFFFF00"/>
      <color rgb="FFFF00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11461</xdr:rowOff>
    </xdr:from>
    <xdr:to>
      <xdr:col>12</xdr:col>
      <xdr:colOff>1441283</xdr:colOff>
      <xdr:row>8</xdr:row>
      <xdr:rowOff>13608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4E8F423-8A91-2563-7364-14D2EE2DDCC6}"/>
            </a:ext>
          </a:extLst>
        </xdr:cNvPr>
        <xdr:cNvSpPr/>
      </xdr:nvSpPr>
      <xdr:spPr>
        <a:xfrm>
          <a:off x="5007429" y="991175"/>
          <a:ext cx="1441283" cy="818576"/>
        </a:xfrm>
        <a:prstGeom prst="rect">
          <a:avLst/>
        </a:prstGeom>
        <a:solidFill>
          <a:srgbClr val="FFFF00">
            <a:alpha val="43922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chemeClr val="tx1"/>
              </a:solidFill>
            </a:rPr>
            <a:t>Sortie Hyères</a:t>
          </a:r>
        </a:p>
      </xdr:txBody>
    </xdr:sp>
    <xdr:clientData/>
  </xdr:twoCellAnchor>
  <xdr:twoCellAnchor>
    <xdr:from>
      <xdr:col>37</xdr:col>
      <xdr:colOff>16329</xdr:colOff>
      <xdr:row>23</xdr:row>
      <xdr:rowOff>136642</xdr:rowOff>
    </xdr:from>
    <xdr:to>
      <xdr:col>38</xdr:col>
      <xdr:colOff>15255</xdr:colOff>
      <xdr:row>31</xdr:row>
      <xdr:rowOff>231321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DBC9731-AC04-41EF-A300-428C59999A09}"/>
            </a:ext>
          </a:extLst>
        </xdr:cNvPr>
        <xdr:cNvSpPr/>
      </xdr:nvSpPr>
      <xdr:spPr>
        <a:xfrm>
          <a:off x="16385722" y="6014928"/>
          <a:ext cx="1441283" cy="2244607"/>
        </a:xfrm>
        <a:prstGeom prst="rect">
          <a:avLst/>
        </a:prstGeom>
        <a:solidFill>
          <a:srgbClr val="FFFF00">
            <a:alpha val="43922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  <a:p>
          <a:pPr algn="ctr"/>
          <a:r>
            <a:rPr lang="fr-FR" sz="1100">
              <a:solidFill>
                <a:schemeClr val="tx1"/>
              </a:solidFill>
            </a:rPr>
            <a:t>Sortie Niveaux</a:t>
          </a:r>
        </a:p>
        <a:p>
          <a:pPr algn="ctr"/>
          <a:r>
            <a:rPr lang="fr-FR" sz="1100" baseline="0">
              <a:solidFill>
                <a:schemeClr val="tx1"/>
              </a:solidFill>
            </a:rPr>
            <a:t>BOULOURIS</a:t>
          </a:r>
        </a:p>
        <a:p>
          <a:pPr algn="ctr"/>
          <a:endParaRPr lang="fr-FR" sz="1100" baseline="0">
            <a:solidFill>
              <a:schemeClr val="tx1"/>
            </a:solidFill>
          </a:endParaRPr>
        </a:p>
        <a:p>
          <a:pPr algn="ctr"/>
          <a:endParaRPr lang="fr-FR" sz="1100" baseline="0">
            <a:solidFill>
              <a:schemeClr val="tx1"/>
            </a:solidFill>
          </a:endParaRPr>
        </a:p>
        <a:p>
          <a:pPr algn="ctr"/>
          <a:endParaRPr lang="fr-FR" sz="1100" baseline="0">
            <a:solidFill>
              <a:schemeClr val="tx1"/>
            </a:solidFill>
          </a:endParaRPr>
        </a:p>
        <a:p>
          <a:pPr algn="ctr"/>
          <a:endParaRPr lang="fr-FR" sz="1100" baseline="0">
            <a:solidFill>
              <a:schemeClr val="tx1"/>
            </a:solidFill>
          </a:endParaRPr>
        </a:p>
        <a:p>
          <a:pPr algn="ctr"/>
          <a:endParaRPr lang="fr-FR" sz="1100" baseline="0">
            <a:solidFill>
              <a:schemeClr val="tx1"/>
            </a:solidFill>
          </a:endParaRPr>
        </a:p>
        <a:p>
          <a:pPr algn="ctr"/>
          <a:endParaRPr lang="fr-FR" sz="1100" baseline="0">
            <a:solidFill>
              <a:schemeClr val="tx1"/>
            </a:solidFill>
          </a:endParaRPr>
        </a:p>
        <a:p>
          <a:pPr algn="ctr"/>
          <a:endParaRPr lang="fr-FR" sz="1100" baseline="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16329</xdr:colOff>
      <xdr:row>10</xdr:row>
      <xdr:rowOff>259109</xdr:rowOff>
    </xdr:from>
    <xdr:to>
      <xdr:col>3</xdr:col>
      <xdr:colOff>15255</xdr:colOff>
      <xdr:row>13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EF475FB-5BFA-496A-95EB-124A7777C8F5}"/>
            </a:ext>
          </a:extLst>
        </xdr:cNvPr>
        <xdr:cNvSpPr/>
      </xdr:nvSpPr>
      <xdr:spPr>
        <a:xfrm>
          <a:off x="478972" y="2599538"/>
          <a:ext cx="1441283" cy="557319"/>
        </a:xfrm>
        <a:prstGeom prst="rect">
          <a:avLst/>
        </a:prstGeom>
        <a:solidFill>
          <a:srgbClr val="FFFF00">
            <a:alpha val="43922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chemeClr val="tx1"/>
              </a:solidFill>
            </a:rPr>
            <a:t>Sortie  bureau </a:t>
          </a:r>
        </a:p>
        <a:p>
          <a:pPr algn="ctr"/>
          <a:r>
            <a:rPr lang="fr-FR" sz="1100">
              <a:solidFill>
                <a:schemeClr val="tx1"/>
              </a:solidFill>
            </a:rPr>
            <a:t>Marseille</a:t>
          </a:r>
        </a:p>
      </xdr:txBody>
    </xdr:sp>
    <xdr:clientData/>
  </xdr:twoCellAnchor>
  <xdr:twoCellAnchor>
    <xdr:from>
      <xdr:col>7</xdr:col>
      <xdr:colOff>0</xdr:colOff>
      <xdr:row>34</xdr:row>
      <xdr:rowOff>231320</xdr:rowOff>
    </xdr:from>
    <xdr:to>
      <xdr:col>7</xdr:col>
      <xdr:colOff>1441283</xdr:colOff>
      <xdr:row>35</xdr:row>
      <xdr:rowOff>274288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45955C4-2B8F-48F3-B8DF-01ECACD597B8}"/>
            </a:ext>
          </a:extLst>
        </xdr:cNvPr>
        <xdr:cNvSpPr/>
      </xdr:nvSpPr>
      <xdr:spPr>
        <a:xfrm>
          <a:off x="2735036" y="8994320"/>
          <a:ext cx="1441283" cy="287897"/>
        </a:xfrm>
        <a:prstGeom prst="rect">
          <a:avLst/>
        </a:prstGeom>
        <a:solidFill>
          <a:srgbClr val="FFFF00">
            <a:alpha val="43922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chemeClr val="tx1"/>
              </a:solidFill>
            </a:rPr>
            <a:t>Sortie Hyères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971550</xdr:colOff>
      <xdr:row>151</xdr:row>
      <xdr:rowOff>95250</xdr:rowOff>
    </xdr:from>
    <xdr:to>
      <xdr:col>7</xdr:col>
      <xdr:colOff>0</xdr:colOff>
      <xdr:row>151</xdr:row>
      <xdr:rowOff>95250</xdr:rowOff>
    </xdr:to>
    <xdr:sp macro="" textlink="">
      <xdr:nvSpPr>
        <xdr:cNvPr id="2" name="Line 49">
          <a:extLst>
            <a:ext uri="{FF2B5EF4-FFF2-40B4-BE49-F238E27FC236}">
              <a16:creationId xmlns:a16="http://schemas.microsoft.com/office/drawing/2014/main" id="{E620452A-3682-42B9-BA2E-A636282B89F0}"/>
            </a:ext>
          </a:extLst>
        </xdr:cNvPr>
        <xdr:cNvSpPr>
          <a:spLocks noChangeShapeType="1"/>
        </xdr:cNvSpPr>
      </xdr:nvSpPr>
      <xdr:spPr bwMode="auto">
        <a:xfrm>
          <a:off x="17164050" y="31200090"/>
          <a:ext cx="209169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971550</xdr:colOff>
      <xdr:row>151</xdr:row>
      <xdr:rowOff>95250</xdr:rowOff>
    </xdr:from>
    <xdr:to>
      <xdr:col>7</xdr:col>
      <xdr:colOff>0</xdr:colOff>
      <xdr:row>151</xdr:row>
      <xdr:rowOff>95250</xdr:rowOff>
    </xdr:to>
    <xdr:sp macro="" textlink="">
      <xdr:nvSpPr>
        <xdr:cNvPr id="3" name="Line 50">
          <a:extLst>
            <a:ext uri="{FF2B5EF4-FFF2-40B4-BE49-F238E27FC236}">
              <a16:creationId xmlns:a16="http://schemas.microsoft.com/office/drawing/2014/main" id="{08E07725-740E-4703-85FC-EE7D8D6AA599}"/>
            </a:ext>
          </a:extLst>
        </xdr:cNvPr>
        <xdr:cNvSpPr>
          <a:spLocks noChangeShapeType="1"/>
        </xdr:cNvSpPr>
      </xdr:nvSpPr>
      <xdr:spPr bwMode="auto">
        <a:xfrm>
          <a:off x="17164050" y="31200090"/>
          <a:ext cx="209169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152</xdr:row>
      <xdr:rowOff>95250</xdr:rowOff>
    </xdr:from>
    <xdr:to>
      <xdr:col>11</xdr:col>
      <xdr:colOff>28575</xdr:colOff>
      <xdr:row>152</xdr:row>
      <xdr:rowOff>95250</xdr:rowOff>
    </xdr:to>
    <xdr:sp macro="" textlink="">
      <xdr:nvSpPr>
        <xdr:cNvPr id="4" name="Line 51">
          <a:extLst>
            <a:ext uri="{FF2B5EF4-FFF2-40B4-BE49-F238E27FC236}">
              <a16:creationId xmlns:a16="http://schemas.microsoft.com/office/drawing/2014/main" id="{39860089-75AB-4AB3-984D-B2882CDE2147}"/>
            </a:ext>
          </a:extLst>
        </xdr:cNvPr>
        <xdr:cNvSpPr>
          <a:spLocks noChangeShapeType="1"/>
        </xdr:cNvSpPr>
      </xdr:nvSpPr>
      <xdr:spPr bwMode="auto">
        <a:xfrm>
          <a:off x="27416760" y="31200090"/>
          <a:ext cx="190309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408215</xdr:colOff>
      <xdr:row>2</xdr:row>
      <xdr:rowOff>149678</xdr:rowOff>
    </xdr:from>
    <xdr:to>
      <xdr:col>10</xdr:col>
      <xdr:colOff>1637671</xdr:colOff>
      <xdr:row>7</xdr:row>
      <xdr:rowOff>89814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6BEEAA4D-4818-C822-F389-3E998294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58" y="775607"/>
          <a:ext cx="1229456" cy="7837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26</xdr:row>
      <xdr:rowOff>0</xdr:rowOff>
    </xdr:from>
    <xdr:to>
      <xdr:col>12</xdr:col>
      <xdr:colOff>1524000</xdr:colOff>
      <xdr:row>33</xdr:row>
      <xdr:rowOff>161925</xdr:rowOff>
    </xdr:to>
    <xdr:sp macro="" textlink="">
      <xdr:nvSpPr>
        <xdr:cNvPr id="2" name="Parallélogramme 1">
          <a:extLst>
            <a:ext uri="{FF2B5EF4-FFF2-40B4-BE49-F238E27FC236}">
              <a16:creationId xmlns:a16="http://schemas.microsoft.com/office/drawing/2014/main" id="{484D5CA6-9F7F-C5DC-2BB8-F3791DFC5428}"/>
            </a:ext>
          </a:extLst>
        </xdr:cNvPr>
        <xdr:cNvSpPr/>
      </xdr:nvSpPr>
      <xdr:spPr>
        <a:xfrm>
          <a:off x="3390900" y="5419725"/>
          <a:ext cx="6734175" cy="2238375"/>
        </a:xfrm>
        <a:prstGeom prst="parallelogram">
          <a:avLst>
            <a:gd name="adj" fmla="val 246702"/>
          </a:avLst>
        </a:prstGeom>
        <a:solidFill>
          <a:srgbClr val="FF0000">
            <a:alpha val="21961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11</xdr:col>
      <xdr:colOff>435803</xdr:colOff>
      <xdr:row>30</xdr:row>
      <xdr:rowOff>110542</xdr:rowOff>
    </xdr:from>
    <xdr:ext cx="3963329" cy="40543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4633C2C-76C4-1DDD-011B-3F8A43BAE500}"/>
            </a:ext>
          </a:extLst>
        </xdr:cNvPr>
        <xdr:cNvSpPr txBox="1"/>
      </xdr:nvSpPr>
      <xdr:spPr>
        <a:xfrm rot="20238568">
          <a:off x="4798253" y="6311317"/>
          <a:ext cx="3963329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2000" b="1">
              <a:solidFill>
                <a:srgbClr val="FF0000"/>
              </a:solidFill>
            </a:rPr>
            <a:t>COURS RIFAP sur saison 2025-2026</a:t>
          </a:r>
        </a:p>
      </xdr:txBody>
    </xdr:sp>
    <xdr:clientData/>
  </xdr:oneCellAnchor>
  <xdr:twoCellAnchor>
    <xdr:from>
      <xdr:col>20</xdr:col>
      <xdr:colOff>5941</xdr:colOff>
      <xdr:row>7</xdr:row>
      <xdr:rowOff>69628</xdr:rowOff>
    </xdr:from>
    <xdr:to>
      <xdr:col>43</xdr:col>
      <xdr:colOff>249620</xdr:colOff>
      <xdr:row>8</xdr:row>
      <xdr:rowOff>113611</xdr:rowOff>
    </xdr:to>
    <xdr:sp macro="" textlink="">
      <xdr:nvSpPr>
        <xdr:cNvPr id="7" name="Flèche : droite 6">
          <a:extLst>
            <a:ext uri="{FF2B5EF4-FFF2-40B4-BE49-F238E27FC236}">
              <a16:creationId xmlns:a16="http://schemas.microsoft.com/office/drawing/2014/main" id="{600A303F-D80C-4D67-87E4-2D34659DE301}"/>
            </a:ext>
          </a:extLst>
        </xdr:cNvPr>
        <xdr:cNvSpPr/>
      </xdr:nvSpPr>
      <xdr:spPr>
        <a:xfrm>
          <a:off x="15293566" y="1688878"/>
          <a:ext cx="6377779" cy="234483"/>
        </a:xfrm>
        <a:prstGeom prst="rightArrow">
          <a:avLst>
            <a:gd name="adj1" fmla="val 100000"/>
            <a:gd name="adj2" fmla="val 50000"/>
          </a:avLst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800"/>
            <a:t>Comportement et organisation  type N3</a:t>
          </a:r>
        </a:p>
      </xdr:txBody>
    </xdr:sp>
    <xdr:clientData/>
  </xdr:twoCellAnchor>
  <xdr:twoCellAnchor>
    <xdr:from>
      <xdr:col>20</xdr:col>
      <xdr:colOff>5941</xdr:colOff>
      <xdr:row>8</xdr:row>
      <xdr:rowOff>145828</xdr:rowOff>
    </xdr:from>
    <xdr:to>
      <xdr:col>43</xdr:col>
      <xdr:colOff>249620</xdr:colOff>
      <xdr:row>9</xdr:row>
      <xdr:rowOff>189811</xdr:rowOff>
    </xdr:to>
    <xdr:sp macro="" textlink="">
      <xdr:nvSpPr>
        <xdr:cNvPr id="8" name="Flèche : droite 7">
          <a:extLst>
            <a:ext uri="{FF2B5EF4-FFF2-40B4-BE49-F238E27FC236}">
              <a16:creationId xmlns:a16="http://schemas.microsoft.com/office/drawing/2014/main" id="{0F19E84F-087A-5F57-B042-6061CF5B18C5}"/>
            </a:ext>
          </a:extLst>
        </xdr:cNvPr>
        <xdr:cNvSpPr/>
      </xdr:nvSpPr>
      <xdr:spPr>
        <a:xfrm>
          <a:off x="15303091" y="1955578"/>
          <a:ext cx="6596854" cy="234483"/>
        </a:xfrm>
        <a:prstGeom prst="rightArrow">
          <a:avLst>
            <a:gd name="adj1" fmla="val 100000"/>
            <a:gd name="adj2" fmla="val 50000"/>
          </a:avLst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800"/>
            <a:t>Perfectionnement palmage et renforcement musculaire</a:t>
          </a:r>
        </a:p>
      </xdr:txBody>
    </xdr:sp>
    <xdr:clientData/>
  </xdr:twoCellAnchor>
  <xdr:twoCellAnchor>
    <xdr:from>
      <xdr:col>32</xdr:col>
      <xdr:colOff>15137</xdr:colOff>
      <xdr:row>15</xdr:row>
      <xdr:rowOff>118240</xdr:rowOff>
    </xdr:from>
    <xdr:to>
      <xdr:col>42</xdr:col>
      <xdr:colOff>190500</xdr:colOff>
      <xdr:row>16</xdr:row>
      <xdr:rowOff>162223</xdr:rowOff>
    </xdr:to>
    <xdr:sp macro="" textlink="">
      <xdr:nvSpPr>
        <xdr:cNvPr id="15" name="Flèche : droite 14">
          <a:extLst>
            <a:ext uri="{FF2B5EF4-FFF2-40B4-BE49-F238E27FC236}">
              <a16:creationId xmlns:a16="http://schemas.microsoft.com/office/drawing/2014/main" id="{515E6BD8-A827-4BC6-A1EA-CD4A56787D03}"/>
            </a:ext>
          </a:extLst>
        </xdr:cNvPr>
        <xdr:cNvSpPr/>
      </xdr:nvSpPr>
      <xdr:spPr>
        <a:xfrm>
          <a:off x="18626987" y="3070990"/>
          <a:ext cx="2937613" cy="234483"/>
        </a:xfrm>
        <a:prstGeom prst="rightArrow">
          <a:avLst>
            <a:gd name="adj1" fmla="val 100000"/>
            <a:gd name="adj2" fmla="val 50000"/>
          </a:avLst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800"/>
            <a:t>assistances sur</a:t>
          </a:r>
          <a:r>
            <a:rPr lang="fr-FR" sz="800" baseline="0"/>
            <a:t> comportement / comportement palanquée</a:t>
          </a:r>
          <a:endParaRPr lang="fr-FR" sz="800"/>
        </a:p>
      </xdr:txBody>
    </xdr:sp>
    <xdr:clientData/>
  </xdr:twoCellAnchor>
  <xdr:twoCellAnchor>
    <xdr:from>
      <xdr:col>25</xdr:col>
      <xdr:colOff>213521</xdr:colOff>
      <xdr:row>14</xdr:row>
      <xdr:rowOff>91965</xdr:rowOff>
    </xdr:from>
    <xdr:to>
      <xdr:col>33</xdr:col>
      <xdr:colOff>52553</xdr:colOff>
      <xdr:row>15</xdr:row>
      <xdr:rowOff>110985</xdr:rowOff>
    </xdr:to>
    <xdr:sp macro="" textlink="">
      <xdr:nvSpPr>
        <xdr:cNvPr id="16" name="Flèche : droite 15">
          <a:extLst>
            <a:ext uri="{FF2B5EF4-FFF2-40B4-BE49-F238E27FC236}">
              <a16:creationId xmlns:a16="http://schemas.microsoft.com/office/drawing/2014/main" id="{F27CF5FA-BEB1-4715-ABE1-C6B42694205E}"/>
            </a:ext>
          </a:extLst>
        </xdr:cNvPr>
        <xdr:cNvSpPr/>
      </xdr:nvSpPr>
      <xdr:spPr>
        <a:xfrm>
          <a:off x="16891796" y="2854215"/>
          <a:ext cx="2048832" cy="209520"/>
        </a:xfrm>
        <a:prstGeom prst="rightArrow">
          <a:avLst>
            <a:gd name="adj1" fmla="val 100000"/>
            <a:gd name="adj2" fmla="val 50000"/>
          </a:avLst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800"/>
            <a:t>assistances sur</a:t>
          </a:r>
          <a:r>
            <a:rPr lang="fr-FR" sz="800" baseline="0"/>
            <a:t> signes</a:t>
          </a:r>
        </a:p>
        <a:p>
          <a:pPr algn="l"/>
          <a:r>
            <a:rPr lang="fr-FR" sz="800" baseline="0"/>
            <a:t>ça</a:t>
          </a:r>
          <a:endParaRPr lang="fr-FR" sz="800"/>
        </a:p>
      </xdr:txBody>
    </xdr:sp>
    <xdr:clientData/>
  </xdr:twoCellAnchor>
  <xdr:twoCellAnchor>
    <xdr:from>
      <xdr:col>20</xdr:col>
      <xdr:colOff>17766</xdr:colOff>
      <xdr:row>13</xdr:row>
      <xdr:rowOff>28901</xdr:rowOff>
    </xdr:from>
    <xdr:to>
      <xdr:col>27</xdr:col>
      <xdr:colOff>39415</xdr:colOff>
      <xdr:row>14</xdr:row>
      <xdr:rowOff>72884</xdr:rowOff>
    </xdr:to>
    <xdr:sp macro="" textlink="">
      <xdr:nvSpPr>
        <xdr:cNvPr id="17" name="Flèche : droite 16">
          <a:extLst>
            <a:ext uri="{FF2B5EF4-FFF2-40B4-BE49-F238E27FC236}">
              <a16:creationId xmlns:a16="http://schemas.microsoft.com/office/drawing/2014/main" id="{EA42CAE5-4892-4143-8963-A1AC4D409F8A}"/>
            </a:ext>
          </a:extLst>
        </xdr:cNvPr>
        <xdr:cNvSpPr/>
      </xdr:nvSpPr>
      <xdr:spPr>
        <a:xfrm>
          <a:off x="15314916" y="2600651"/>
          <a:ext cx="1955224" cy="234483"/>
        </a:xfrm>
        <a:prstGeom prst="rightArrow">
          <a:avLst>
            <a:gd name="adj1" fmla="val 100000"/>
            <a:gd name="adj2" fmla="val 50000"/>
          </a:avLst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800"/>
            <a:t>stabilisation</a:t>
          </a:r>
          <a:r>
            <a:rPr lang="fr-FR" sz="800" baseline="0"/>
            <a:t> et prises/décollages</a:t>
          </a:r>
          <a:endParaRPr lang="fr-FR" sz="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5</xdr:row>
      <xdr:rowOff>0</xdr:rowOff>
    </xdr:from>
    <xdr:to>
      <xdr:col>18</xdr:col>
      <xdr:colOff>304800</xdr:colOff>
      <xdr:row>6</xdr:row>
      <xdr:rowOff>137160</xdr:rowOff>
    </xdr:to>
    <xdr:sp macro="" textlink="">
      <xdr:nvSpPr>
        <xdr:cNvPr id="2" name="AutoShape 5" descr="Synopsis cursus apnée 2019">
          <a:extLst>
            <a:ext uri="{FF2B5EF4-FFF2-40B4-BE49-F238E27FC236}">
              <a16:creationId xmlns:a16="http://schemas.microsoft.com/office/drawing/2014/main" id="{7A9A6E54-1712-4ED6-BB7A-CE9CEFFCE35D}"/>
            </a:ext>
          </a:extLst>
        </xdr:cNvPr>
        <xdr:cNvSpPr>
          <a:spLocks noChangeAspect="1" noChangeArrowheads="1"/>
        </xdr:cNvSpPr>
      </xdr:nvSpPr>
      <xdr:spPr bwMode="auto">
        <a:xfrm>
          <a:off x="9982200" y="933450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71534</xdr:colOff>
      <xdr:row>2</xdr:row>
      <xdr:rowOff>71717</xdr:rowOff>
    </xdr:from>
    <xdr:to>
      <xdr:col>24</xdr:col>
      <xdr:colOff>254450</xdr:colOff>
      <xdr:row>45</xdr:row>
      <xdr:rowOff>62752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B60B888-CD19-4DCC-B913-010C4815F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1734" y="386042"/>
          <a:ext cx="5516916" cy="8173010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11</xdr:row>
      <xdr:rowOff>0</xdr:rowOff>
    </xdr:from>
    <xdr:ext cx="2823915" cy="530658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81E45C2A-73D3-431C-BBA8-EB09EBE04BE3}"/>
            </a:ext>
          </a:extLst>
        </xdr:cNvPr>
        <xdr:cNvSpPr txBox="1"/>
      </xdr:nvSpPr>
      <xdr:spPr>
        <a:xfrm rot="20586887">
          <a:off x="1190625" y="2105025"/>
          <a:ext cx="2823915" cy="530658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2800">
              <a:solidFill>
                <a:srgbClr val="FF0000"/>
              </a:solidFill>
            </a:rPr>
            <a:t>A METTRE A JOUR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1217084</xdr:colOff>
      <xdr:row>11</xdr:row>
      <xdr:rowOff>137584</xdr:rowOff>
    </xdr:from>
    <xdr:ext cx="2823915" cy="530658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CBDF77D-88D8-4E52-A5AD-8671D2602043}"/>
            </a:ext>
          </a:extLst>
        </xdr:cNvPr>
        <xdr:cNvSpPr txBox="1"/>
      </xdr:nvSpPr>
      <xdr:spPr>
        <a:xfrm rot="20586887">
          <a:off x="1344084" y="2211917"/>
          <a:ext cx="2823915" cy="530658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2800">
              <a:solidFill>
                <a:srgbClr val="FF0000"/>
              </a:solidFill>
            </a:rPr>
            <a:t>A METTRE A JOUR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1219200</xdr:colOff>
      <xdr:row>4</xdr:row>
      <xdr:rowOff>19050</xdr:rowOff>
    </xdr:from>
    <xdr:to>
      <xdr:col>7</xdr:col>
      <xdr:colOff>438150</xdr:colOff>
      <xdr:row>4</xdr:row>
      <xdr:rowOff>352425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3FCC0089-EA58-4CD5-A6BC-BE80BD1C3464}"/>
            </a:ext>
          </a:extLst>
        </xdr:cNvPr>
        <xdr:cNvGrpSpPr/>
      </xdr:nvGrpSpPr>
      <xdr:grpSpPr>
        <a:xfrm>
          <a:off x="7749117" y="1437217"/>
          <a:ext cx="467783" cy="333375"/>
          <a:chOff x="3834882" y="1651518"/>
          <a:chExt cx="1138334" cy="1268964"/>
        </a:xfrm>
      </xdr:grpSpPr>
      <xdr:sp macro="" textlink="">
        <xdr:nvSpPr>
          <xdr:cNvPr id="3" name="Rectangle : coins arrondis 2">
            <a:extLst>
              <a:ext uri="{FF2B5EF4-FFF2-40B4-BE49-F238E27FC236}">
                <a16:creationId xmlns:a16="http://schemas.microsoft.com/office/drawing/2014/main" id="{85196F93-651D-4920-9B9D-D7D0DC9F1843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3F7CF545-87A7-4399-85D5-F03867342FDD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1</a:t>
            </a:r>
          </a:p>
        </xdr:txBody>
      </xdr:sp>
      <xdr:sp macro="" textlink="">
        <xdr:nvSpPr>
          <xdr:cNvPr id="5" name="Rectangle : coins arrondis 4">
            <a:extLst>
              <a:ext uri="{FF2B5EF4-FFF2-40B4-BE49-F238E27FC236}">
                <a16:creationId xmlns:a16="http://schemas.microsoft.com/office/drawing/2014/main" id="{576504C0-9245-4809-928F-E0B11412BEB3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5</xdr:row>
      <xdr:rowOff>28575</xdr:rowOff>
    </xdr:from>
    <xdr:to>
      <xdr:col>7</xdr:col>
      <xdr:colOff>438150</xdr:colOff>
      <xdr:row>5</xdr:row>
      <xdr:rowOff>361950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88DDE38B-7035-49B6-908F-97872EED7A4D}"/>
            </a:ext>
          </a:extLst>
        </xdr:cNvPr>
        <xdr:cNvGrpSpPr/>
      </xdr:nvGrpSpPr>
      <xdr:grpSpPr>
        <a:xfrm>
          <a:off x="7749117" y="1827742"/>
          <a:ext cx="467783" cy="333375"/>
          <a:chOff x="3834882" y="1651518"/>
          <a:chExt cx="1138334" cy="1268964"/>
        </a:xfrm>
      </xdr:grpSpPr>
      <xdr:sp macro="" textlink="">
        <xdr:nvSpPr>
          <xdr:cNvPr id="7" name="Rectangle : coins arrondis 6">
            <a:extLst>
              <a:ext uri="{FF2B5EF4-FFF2-40B4-BE49-F238E27FC236}">
                <a16:creationId xmlns:a16="http://schemas.microsoft.com/office/drawing/2014/main" id="{2F5988A4-B15D-475F-87FA-ACD3CEA1F850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39448110-362B-4EDC-8A78-C2819666F54D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2</a:t>
            </a:r>
          </a:p>
        </xdr:txBody>
      </xdr:sp>
      <xdr:sp macro="" textlink="">
        <xdr:nvSpPr>
          <xdr:cNvPr id="9" name="Rectangle : coins arrondis 8">
            <a:extLst>
              <a:ext uri="{FF2B5EF4-FFF2-40B4-BE49-F238E27FC236}">
                <a16:creationId xmlns:a16="http://schemas.microsoft.com/office/drawing/2014/main" id="{6DFD11E0-09DF-4BD7-991C-7A8F261362CA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6</xdr:row>
      <xdr:rowOff>19050</xdr:rowOff>
    </xdr:from>
    <xdr:to>
      <xdr:col>7</xdr:col>
      <xdr:colOff>438150</xdr:colOff>
      <xdr:row>6</xdr:row>
      <xdr:rowOff>352425</xdr:rowOff>
    </xdr:to>
    <xdr:grpSp>
      <xdr:nvGrpSpPr>
        <xdr:cNvPr id="10" name="Groupe 9">
          <a:extLst>
            <a:ext uri="{FF2B5EF4-FFF2-40B4-BE49-F238E27FC236}">
              <a16:creationId xmlns:a16="http://schemas.microsoft.com/office/drawing/2014/main" id="{1E1C37D4-D9BF-45C7-BC1C-713554A78CE4}"/>
            </a:ext>
          </a:extLst>
        </xdr:cNvPr>
        <xdr:cNvGrpSpPr/>
      </xdr:nvGrpSpPr>
      <xdr:grpSpPr>
        <a:xfrm>
          <a:off x="7749117" y="2199217"/>
          <a:ext cx="467783" cy="333375"/>
          <a:chOff x="3834882" y="1651518"/>
          <a:chExt cx="1138334" cy="1268964"/>
        </a:xfrm>
      </xdr:grpSpPr>
      <xdr:sp macro="" textlink="">
        <xdr:nvSpPr>
          <xdr:cNvPr id="11" name="Rectangle : coins arrondis 10">
            <a:extLst>
              <a:ext uri="{FF2B5EF4-FFF2-40B4-BE49-F238E27FC236}">
                <a16:creationId xmlns:a16="http://schemas.microsoft.com/office/drawing/2014/main" id="{AF4B0D2D-09E0-4A4C-92CF-8F813FFE735C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745EAFAC-65B3-4DE2-A716-6E4488057871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3</a:t>
            </a:r>
          </a:p>
        </xdr:txBody>
      </xdr:sp>
      <xdr:sp macro="" textlink="">
        <xdr:nvSpPr>
          <xdr:cNvPr id="13" name="Rectangle : coins arrondis 12">
            <a:extLst>
              <a:ext uri="{FF2B5EF4-FFF2-40B4-BE49-F238E27FC236}">
                <a16:creationId xmlns:a16="http://schemas.microsoft.com/office/drawing/2014/main" id="{BAF33016-8345-4A0D-AE4F-A50E1BD71C64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7</xdr:row>
      <xdr:rowOff>28575</xdr:rowOff>
    </xdr:from>
    <xdr:to>
      <xdr:col>7</xdr:col>
      <xdr:colOff>438150</xdr:colOff>
      <xdr:row>7</xdr:row>
      <xdr:rowOff>361950</xdr:rowOff>
    </xdr:to>
    <xdr:grpSp>
      <xdr:nvGrpSpPr>
        <xdr:cNvPr id="14" name="Groupe 13">
          <a:extLst>
            <a:ext uri="{FF2B5EF4-FFF2-40B4-BE49-F238E27FC236}">
              <a16:creationId xmlns:a16="http://schemas.microsoft.com/office/drawing/2014/main" id="{638B4BEB-AB92-4051-879F-5B18BF4DFCA8}"/>
            </a:ext>
          </a:extLst>
        </xdr:cNvPr>
        <xdr:cNvGrpSpPr/>
      </xdr:nvGrpSpPr>
      <xdr:grpSpPr>
        <a:xfrm>
          <a:off x="7749117" y="2589742"/>
          <a:ext cx="467783" cy="333375"/>
          <a:chOff x="3834882" y="1651518"/>
          <a:chExt cx="1138334" cy="1268964"/>
        </a:xfrm>
      </xdr:grpSpPr>
      <xdr:sp macro="" textlink="">
        <xdr:nvSpPr>
          <xdr:cNvPr id="15" name="Rectangle : coins arrondis 14">
            <a:extLst>
              <a:ext uri="{FF2B5EF4-FFF2-40B4-BE49-F238E27FC236}">
                <a16:creationId xmlns:a16="http://schemas.microsoft.com/office/drawing/2014/main" id="{CE316795-C34A-4626-B64D-5F0B1165221B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D748718D-7F53-4297-87D7-DF8138600543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4</a:t>
            </a:r>
          </a:p>
        </xdr:txBody>
      </xdr:sp>
      <xdr:sp macro="" textlink="">
        <xdr:nvSpPr>
          <xdr:cNvPr id="17" name="Rectangle : coins arrondis 16">
            <a:extLst>
              <a:ext uri="{FF2B5EF4-FFF2-40B4-BE49-F238E27FC236}">
                <a16:creationId xmlns:a16="http://schemas.microsoft.com/office/drawing/2014/main" id="{64D01237-EFB3-407A-BCC1-881806A75E05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8</xdr:row>
      <xdr:rowOff>19050</xdr:rowOff>
    </xdr:from>
    <xdr:to>
      <xdr:col>7</xdr:col>
      <xdr:colOff>438150</xdr:colOff>
      <xdr:row>8</xdr:row>
      <xdr:rowOff>352425</xdr:rowOff>
    </xdr:to>
    <xdr:grpSp>
      <xdr:nvGrpSpPr>
        <xdr:cNvPr id="18" name="Groupe 17">
          <a:extLst>
            <a:ext uri="{FF2B5EF4-FFF2-40B4-BE49-F238E27FC236}">
              <a16:creationId xmlns:a16="http://schemas.microsoft.com/office/drawing/2014/main" id="{675AE270-26AE-4745-9469-EC2F33D35BBF}"/>
            </a:ext>
          </a:extLst>
        </xdr:cNvPr>
        <xdr:cNvGrpSpPr/>
      </xdr:nvGrpSpPr>
      <xdr:grpSpPr>
        <a:xfrm>
          <a:off x="7749117" y="2961217"/>
          <a:ext cx="467783" cy="333375"/>
          <a:chOff x="3834882" y="1651518"/>
          <a:chExt cx="1138334" cy="1268964"/>
        </a:xfrm>
      </xdr:grpSpPr>
      <xdr:sp macro="" textlink="">
        <xdr:nvSpPr>
          <xdr:cNvPr id="19" name="Rectangle : coins arrondis 18">
            <a:extLst>
              <a:ext uri="{FF2B5EF4-FFF2-40B4-BE49-F238E27FC236}">
                <a16:creationId xmlns:a16="http://schemas.microsoft.com/office/drawing/2014/main" id="{A7753C3F-E7E8-447E-8258-6E27C46A7DAD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56E57EBD-FBFD-4BA2-B9DB-9FC909A23FAC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5</a:t>
            </a:r>
          </a:p>
        </xdr:txBody>
      </xdr:sp>
      <xdr:sp macro="" textlink="">
        <xdr:nvSpPr>
          <xdr:cNvPr id="21" name="Rectangle : coins arrondis 20">
            <a:extLst>
              <a:ext uri="{FF2B5EF4-FFF2-40B4-BE49-F238E27FC236}">
                <a16:creationId xmlns:a16="http://schemas.microsoft.com/office/drawing/2014/main" id="{8F6F778C-E61B-49B6-B8F3-82338AD4AD80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9</xdr:row>
      <xdr:rowOff>28575</xdr:rowOff>
    </xdr:from>
    <xdr:to>
      <xdr:col>7</xdr:col>
      <xdr:colOff>438150</xdr:colOff>
      <xdr:row>9</xdr:row>
      <xdr:rowOff>361950</xdr:rowOff>
    </xdr:to>
    <xdr:grpSp>
      <xdr:nvGrpSpPr>
        <xdr:cNvPr id="22" name="Groupe 21">
          <a:extLst>
            <a:ext uri="{FF2B5EF4-FFF2-40B4-BE49-F238E27FC236}">
              <a16:creationId xmlns:a16="http://schemas.microsoft.com/office/drawing/2014/main" id="{0D5BDB50-A035-4131-A917-D4D3E9751E35}"/>
            </a:ext>
          </a:extLst>
        </xdr:cNvPr>
        <xdr:cNvGrpSpPr/>
      </xdr:nvGrpSpPr>
      <xdr:grpSpPr>
        <a:xfrm>
          <a:off x="7749117" y="3351742"/>
          <a:ext cx="467783" cy="333375"/>
          <a:chOff x="3834882" y="1651518"/>
          <a:chExt cx="1138334" cy="1268964"/>
        </a:xfrm>
      </xdr:grpSpPr>
      <xdr:sp macro="" textlink="">
        <xdr:nvSpPr>
          <xdr:cNvPr id="23" name="Rectangle : coins arrondis 22">
            <a:extLst>
              <a:ext uri="{FF2B5EF4-FFF2-40B4-BE49-F238E27FC236}">
                <a16:creationId xmlns:a16="http://schemas.microsoft.com/office/drawing/2014/main" id="{D7E5A48A-5E57-443F-9B62-45C9983F44AE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0AAD570C-4328-42ED-8D39-DF0C6EAC9790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6</a:t>
            </a:r>
          </a:p>
        </xdr:txBody>
      </xdr:sp>
      <xdr:sp macro="" textlink="">
        <xdr:nvSpPr>
          <xdr:cNvPr id="25" name="Rectangle : coins arrondis 24">
            <a:extLst>
              <a:ext uri="{FF2B5EF4-FFF2-40B4-BE49-F238E27FC236}">
                <a16:creationId xmlns:a16="http://schemas.microsoft.com/office/drawing/2014/main" id="{5AF52196-6E0D-459C-9124-267D03A9CCF3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14</xdr:row>
      <xdr:rowOff>19050</xdr:rowOff>
    </xdr:from>
    <xdr:to>
      <xdr:col>7</xdr:col>
      <xdr:colOff>438150</xdr:colOff>
      <xdr:row>14</xdr:row>
      <xdr:rowOff>352425</xdr:rowOff>
    </xdr:to>
    <xdr:grpSp>
      <xdr:nvGrpSpPr>
        <xdr:cNvPr id="26" name="Groupe 25">
          <a:extLst>
            <a:ext uri="{FF2B5EF4-FFF2-40B4-BE49-F238E27FC236}">
              <a16:creationId xmlns:a16="http://schemas.microsoft.com/office/drawing/2014/main" id="{32B2FC88-2CB6-4899-B20C-FA228D40D581}"/>
            </a:ext>
          </a:extLst>
        </xdr:cNvPr>
        <xdr:cNvGrpSpPr/>
      </xdr:nvGrpSpPr>
      <xdr:grpSpPr>
        <a:xfrm>
          <a:off x="7749117" y="5247217"/>
          <a:ext cx="467783" cy="333375"/>
          <a:chOff x="3834882" y="1651518"/>
          <a:chExt cx="1138334" cy="1268964"/>
        </a:xfrm>
      </xdr:grpSpPr>
      <xdr:sp macro="" textlink="">
        <xdr:nvSpPr>
          <xdr:cNvPr id="27" name="Rectangle : coins arrondis 26">
            <a:extLst>
              <a:ext uri="{FF2B5EF4-FFF2-40B4-BE49-F238E27FC236}">
                <a16:creationId xmlns:a16="http://schemas.microsoft.com/office/drawing/2014/main" id="{28DA33D4-E0B9-45CA-A304-1CDE453518D0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E7FF39D1-57C0-4C3C-BBB2-913B71527E4A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1</a:t>
            </a:r>
          </a:p>
        </xdr:txBody>
      </xdr:sp>
      <xdr:sp macro="" textlink="">
        <xdr:nvSpPr>
          <xdr:cNvPr id="29" name="Rectangle : coins arrondis 28">
            <a:extLst>
              <a:ext uri="{FF2B5EF4-FFF2-40B4-BE49-F238E27FC236}">
                <a16:creationId xmlns:a16="http://schemas.microsoft.com/office/drawing/2014/main" id="{09607B3C-DAFF-4B77-8E03-49520CF762A0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15</xdr:row>
      <xdr:rowOff>28575</xdr:rowOff>
    </xdr:from>
    <xdr:to>
      <xdr:col>7</xdr:col>
      <xdr:colOff>438150</xdr:colOff>
      <xdr:row>15</xdr:row>
      <xdr:rowOff>361950</xdr:rowOff>
    </xdr:to>
    <xdr:grpSp>
      <xdr:nvGrpSpPr>
        <xdr:cNvPr id="30" name="Groupe 29">
          <a:extLst>
            <a:ext uri="{FF2B5EF4-FFF2-40B4-BE49-F238E27FC236}">
              <a16:creationId xmlns:a16="http://schemas.microsoft.com/office/drawing/2014/main" id="{35DC7EC3-E804-47F3-9EA7-5FA06D3ED1E8}"/>
            </a:ext>
          </a:extLst>
        </xdr:cNvPr>
        <xdr:cNvGrpSpPr/>
      </xdr:nvGrpSpPr>
      <xdr:grpSpPr>
        <a:xfrm>
          <a:off x="7749117" y="5637742"/>
          <a:ext cx="467783" cy="333375"/>
          <a:chOff x="3834882" y="1651518"/>
          <a:chExt cx="1138334" cy="1268964"/>
        </a:xfrm>
      </xdr:grpSpPr>
      <xdr:sp macro="" textlink="">
        <xdr:nvSpPr>
          <xdr:cNvPr id="31" name="Rectangle : coins arrondis 30">
            <a:extLst>
              <a:ext uri="{FF2B5EF4-FFF2-40B4-BE49-F238E27FC236}">
                <a16:creationId xmlns:a16="http://schemas.microsoft.com/office/drawing/2014/main" id="{31D2F639-1166-4ABE-AA76-5860BEEBB2B2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DF29CD52-B6FF-4EDC-BFCB-1E1AE388AB8C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2</a:t>
            </a:r>
          </a:p>
        </xdr:txBody>
      </xdr:sp>
      <xdr:sp macro="" textlink="">
        <xdr:nvSpPr>
          <xdr:cNvPr id="33" name="Rectangle : coins arrondis 32">
            <a:extLst>
              <a:ext uri="{FF2B5EF4-FFF2-40B4-BE49-F238E27FC236}">
                <a16:creationId xmlns:a16="http://schemas.microsoft.com/office/drawing/2014/main" id="{AD3A37CF-6C82-4859-9B94-B07DD68FB182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16</xdr:row>
      <xdr:rowOff>19050</xdr:rowOff>
    </xdr:from>
    <xdr:to>
      <xdr:col>7</xdr:col>
      <xdr:colOff>438150</xdr:colOff>
      <xdr:row>16</xdr:row>
      <xdr:rowOff>352425</xdr:rowOff>
    </xdr:to>
    <xdr:grpSp>
      <xdr:nvGrpSpPr>
        <xdr:cNvPr id="34" name="Groupe 33">
          <a:extLst>
            <a:ext uri="{FF2B5EF4-FFF2-40B4-BE49-F238E27FC236}">
              <a16:creationId xmlns:a16="http://schemas.microsoft.com/office/drawing/2014/main" id="{7E895FA9-2262-4430-A43F-01CDE2DD7008}"/>
            </a:ext>
          </a:extLst>
        </xdr:cNvPr>
        <xdr:cNvGrpSpPr/>
      </xdr:nvGrpSpPr>
      <xdr:grpSpPr>
        <a:xfrm>
          <a:off x="7749117" y="6009217"/>
          <a:ext cx="467783" cy="333375"/>
          <a:chOff x="3834882" y="1651518"/>
          <a:chExt cx="1138334" cy="1268964"/>
        </a:xfrm>
      </xdr:grpSpPr>
      <xdr:sp macro="" textlink="">
        <xdr:nvSpPr>
          <xdr:cNvPr id="35" name="Rectangle : coins arrondis 34">
            <a:extLst>
              <a:ext uri="{FF2B5EF4-FFF2-40B4-BE49-F238E27FC236}">
                <a16:creationId xmlns:a16="http://schemas.microsoft.com/office/drawing/2014/main" id="{7159CAA2-E706-4EC8-B65C-8ED8BBCC913E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A2FEF229-8F82-43B5-A54E-E56F23A79BB0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3</a:t>
            </a:r>
          </a:p>
        </xdr:txBody>
      </xdr:sp>
      <xdr:sp macro="" textlink="">
        <xdr:nvSpPr>
          <xdr:cNvPr id="37" name="Rectangle : coins arrondis 36">
            <a:extLst>
              <a:ext uri="{FF2B5EF4-FFF2-40B4-BE49-F238E27FC236}">
                <a16:creationId xmlns:a16="http://schemas.microsoft.com/office/drawing/2014/main" id="{B90975DB-6FED-40DC-AAC2-C867B7C31CA9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17</xdr:row>
      <xdr:rowOff>28575</xdr:rowOff>
    </xdr:from>
    <xdr:to>
      <xdr:col>7</xdr:col>
      <xdr:colOff>438150</xdr:colOff>
      <xdr:row>17</xdr:row>
      <xdr:rowOff>361950</xdr:rowOff>
    </xdr:to>
    <xdr:grpSp>
      <xdr:nvGrpSpPr>
        <xdr:cNvPr id="38" name="Groupe 37">
          <a:extLst>
            <a:ext uri="{FF2B5EF4-FFF2-40B4-BE49-F238E27FC236}">
              <a16:creationId xmlns:a16="http://schemas.microsoft.com/office/drawing/2014/main" id="{5FCCDEE2-1A18-4519-92B4-B3732C8076C5}"/>
            </a:ext>
          </a:extLst>
        </xdr:cNvPr>
        <xdr:cNvGrpSpPr/>
      </xdr:nvGrpSpPr>
      <xdr:grpSpPr>
        <a:xfrm>
          <a:off x="7749117" y="6399742"/>
          <a:ext cx="467783" cy="333375"/>
          <a:chOff x="3834882" y="1651518"/>
          <a:chExt cx="1138334" cy="1268964"/>
        </a:xfrm>
      </xdr:grpSpPr>
      <xdr:sp macro="" textlink="">
        <xdr:nvSpPr>
          <xdr:cNvPr id="39" name="Rectangle : coins arrondis 38">
            <a:extLst>
              <a:ext uri="{FF2B5EF4-FFF2-40B4-BE49-F238E27FC236}">
                <a16:creationId xmlns:a16="http://schemas.microsoft.com/office/drawing/2014/main" id="{B760D8AD-D889-458F-9386-5212D4B78BC1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D399849D-7A26-4BAA-94AB-AB621B699B1D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4</a:t>
            </a:r>
          </a:p>
        </xdr:txBody>
      </xdr:sp>
      <xdr:sp macro="" textlink="">
        <xdr:nvSpPr>
          <xdr:cNvPr id="41" name="Rectangle : coins arrondis 40">
            <a:extLst>
              <a:ext uri="{FF2B5EF4-FFF2-40B4-BE49-F238E27FC236}">
                <a16:creationId xmlns:a16="http://schemas.microsoft.com/office/drawing/2014/main" id="{63033B9A-4ADF-4B0C-BFEA-D8C5EC1A8463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18</xdr:row>
      <xdr:rowOff>19050</xdr:rowOff>
    </xdr:from>
    <xdr:to>
      <xdr:col>7</xdr:col>
      <xdr:colOff>438150</xdr:colOff>
      <xdr:row>18</xdr:row>
      <xdr:rowOff>352425</xdr:rowOff>
    </xdr:to>
    <xdr:grpSp>
      <xdr:nvGrpSpPr>
        <xdr:cNvPr id="42" name="Groupe 41">
          <a:extLst>
            <a:ext uri="{FF2B5EF4-FFF2-40B4-BE49-F238E27FC236}">
              <a16:creationId xmlns:a16="http://schemas.microsoft.com/office/drawing/2014/main" id="{6C0C9DFA-BDBC-4412-A71E-820062CBF2C7}"/>
            </a:ext>
          </a:extLst>
        </xdr:cNvPr>
        <xdr:cNvGrpSpPr/>
      </xdr:nvGrpSpPr>
      <xdr:grpSpPr>
        <a:xfrm>
          <a:off x="7749117" y="6771217"/>
          <a:ext cx="467783" cy="333375"/>
          <a:chOff x="3834882" y="1651518"/>
          <a:chExt cx="1138334" cy="1268964"/>
        </a:xfrm>
      </xdr:grpSpPr>
      <xdr:sp macro="" textlink="">
        <xdr:nvSpPr>
          <xdr:cNvPr id="43" name="Rectangle : coins arrondis 42">
            <a:extLst>
              <a:ext uri="{FF2B5EF4-FFF2-40B4-BE49-F238E27FC236}">
                <a16:creationId xmlns:a16="http://schemas.microsoft.com/office/drawing/2014/main" id="{AC4A19AD-51B6-4A4F-91E1-35038613C0ED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0A26C13D-755E-4A17-9268-F3326E877C71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5</a:t>
            </a:r>
          </a:p>
        </xdr:txBody>
      </xdr:sp>
      <xdr:sp macro="" textlink="">
        <xdr:nvSpPr>
          <xdr:cNvPr id="45" name="Rectangle : coins arrondis 44">
            <a:extLst>
              <a:ext uri="{FF2B5EF4-FFF2-40B4-BE49-F238E27FC236}">
                <a16:creationId xmlns:a16="http://schemas.microsoft.com/office/drawing/2014/main" id="{51CC736C-BEE9-49D9-9B51-632C2FE9DC4D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19</xdr:row>
      <xdr:rowOff>28575</xdr:rowOff>
    </xdr:from>
    <xdr:to>
      <xdr:col>7</xdr:col>
      <xdr:colOff>438150</xdr:colOff>
      <xdr:row>19</xdr:row>
      <xdr:rowOff>361950</xdr:rowOff>
    </xdr:to>
    <xdr:grpSp>
      <xdr:nvGrpSpPr>
        <xdr:cNvPr id="46" name="Groupe 45">
          <a:extLst>
            <a:ext uri="{FF2B5EF4-FFF2-40B4-BE49-F238E27FC236}">
              <a16:creationId xmlns:a16="http://schemas.microsoft.com/office/drawing/2014/main" id="{9743900A-7129-4B66-823B-333493BD3998}"/>
            </a:ext>
          </a:extLst>
        </xdr:cNvPr>
        <xdr:cNvGrpSpPr/>
      </xdr:nvGrpSpPr>
      <xdr:grpSpPr>
        <a:xfrm>
          <a:off x="7749117" y="7161742"/>
          <a:ext cx="467783" cy="333375"/>
          <a:chOff x="3834882" y="1651518"/>
          <a:chExt cx="1138334" cy="1268964"/>
        </a:xfrm>
      </xdr:grpSpPr>
      <xdr:sp macro="" textlink="">
        <xdr:nvSpPr>
          <xdr:cNvPr id="47" name="Rectangle : coins arrondis 46">
            <a:extLst>
              <a:ext uri="{FF2B5EF4-FFF2-40B4-BE49-F238E27FC236}">
                <a16:creationId xmlns:a16="http://schemas.microsoft.com/office/drawing/2014/main" id="{EE69C665-B237-457D-A50E-AF8552FF3279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AAC5E80D-0410-43DA-BA26-714D64480406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6</a:t>
            </a:r>
          </a:p>
        </xdr:txBody>
      </xdr:sp>
      <xdr:sp macro="" textlink="">
        <xdr:nvSpPr>
          <xdr:cNvPr id="49" name="Rectangle : coins arrondis 48">
            <a:extLst>
              <a:ext uri="{FF2B5EF4-FFF2-40B4-BE49-F238E27FC236}">
                <a16:creationId xmlns:a16="http://schemas.microsoft.com/office/drawing/2014/main" id="{089AC15C-44C7-4F4B-A9CE-41002323A701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5</xdr:col>
      <xdr:colOff>841375</xdr:colOff>
      <xdr:row>0</xdr:row>
      <xdr:rowOff>263526</xdr:rowOff>
    </xdr:from>
    <xdr:to>
      <xdr:col>6</xdr:col>
      <xdr:colOff>979985</xdr:colOff>
      <xdr:row>1</xdr:row>
      <xdr:rowOff>377826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74B6AEB8-D7D2-482E-BFA0-35AB78A4F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2458" y="263526"/>
          <a:ext cx="1387444" cy="569383"/>
        </a:xfrm>
        <a:prstGeom prst="rect">
          <a:avLst/>
        </a:prstGeom>
      </xdr:spPr>
    </xdr:pic>
    <xdr:clientData/>
  </xdr:twoCellAnchor>
  <xdr:twoCellAnchor>
    <xdr:from>
      <xdr:col>6</xdr:col>
      <xdr:colOff>1219200</xdr:colOff>
      <xdr:row>5</xdr:row>
      <xdr:rowOff>19050</xdr:rowOff>
    </xdr:from>
    <xdr:to>
      <xdr:col>7</xdr:col>
      <xdr:colOff>438150</xdr:colOff>
      <xdr:row>5</xdr:row>
      <xdr:rowOff>352425</xdr:rowOff>
    </xdr:to>
    <xdr:grpSp>
      <xdr:nvGrpSpPr>
        <xdr:cNvPr id="51" name="Groupe 50">
          <a:extLst>
            <a:ext uri="{FF2B5EF4-FFF2-40B4-BE49-F238E27FC236}">
              <a16:creationId xmlns:a16="http://schemas.microsoft.com/office/drawing/2014/main" id="{69907AED-29E1-425A-A77E-B84F4B02CC71}"/>
            </a:ext>
          </a:extLst>
        </xdr:cNvPr>
        <xdr:cNvGrpSpPr/>
      </xdr:nvGrpSpPr>
      <xdr:grpSpPr>
        <a:xfrm>
          <a:off x="7749117" y="1818217"/>
          <a:ext cx="467783" cy="333375"/>
          <a:chOff x="3834882" y="1651518"/>
          <a:chExt cx="1138334" cy="1268964"/>
        </a:xfrm>
      </xdr:grpSpPr>
      <xdr:sp macro="" textlink="">
        <xdr:nvSpPr>
          <xdr:cNvPr id="52" name="Rectangle : coins arrondis 51">
            <a:extLst>
              <a:ext uri="{FF2B5EF4-FFF2-40B4-BE49-F238E27FC236}">
                <a16:creationId xmlns:a16="http://schemas.microsoft.com/office/drawing/2014/main" id="{30782D54-00CF-4F7A-B002-5D402A34DAE5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C6CE9072-46A4-4A63-B108-06510E5E85AE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2</a:t>
            </a:r>
          </a:p>
        </xdr:txBody>
      </xdr:sp>
      <xdr:sp macro="" textlink="">
        <xdr:nvSpPr>
          <xdr:cNvPr id="54" name="Rectangle : coins arrondis 53">
            <a:extLst>
              <a:ext uri="{FF2B5EF4-FFF2-40B4-BE49-F238E27FC236}">
                <a16:creationId xmlns:a16="http://schemas.microsoft.com/office/drawing/2014/main" id="{38F14F05-D745-4E83-B9D5-610E57580E9C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5</xdr:col>
      <xdr:colOff>1085225</xdr:colOff>
      <xdr:row>13</xdr:row>
      <xdr:rowOff>238125</xdr:rowOff>
    </xdr:from>
    <xdr:to>
      <xdr:col>6</xdr:col>
      <xdr:colOff>190500</xdr:colOff>
      <xdr:row>15</xdr:row>
      <xdr:rowOff>314325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CF732066-D822-4557-81E3-C0C884F1BD99}"/>
            </a:ext>
          </a:extLst>
        </xdr:cNvPr>
        <xdr:cNvSpPr/>
      </xdr:nvSpPr>
      <xdr:spPr>
        <a:xfrm>
          <a:off x="6485900" y="4581525"/>
          <a:ext cx="381625" cy="857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vert270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100">
              <a:solidFill>
                <a:sysClr val="windowText" lastClr="000000"/>
              </a:solidFill>
            </a:rPr>
            <a:t>plongeoir</a:t>
          </a:r>
        </a:p>
      </xdr:txBody>
    </xdr:sp>
    <xdr:clientData/>
  </xdr:twoCellAnchor>
  <xdr:twoCellAnchor>
    <xdr:from>
      <xdr:col>5</xdr:col>
      <xdr:colOff>1085225</xdr:colOff>
      <xdr:row>3</xdr:row>
      <xdr:rowOff>85725</xdr:rowOff>
    </xdr:from>
    <xdr:to>
      <xdr:col>6</xdr:col>
      <xdr:colOff>190500</xdr:colOff>
      <xdr:row>5</xdr:row>
      <xdr:rowOff>314325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CD960B07-7612-4FC7-9935-CF81963BBB3A}"/>
            </a:ext>
          </a:extLst>
        </xdr:cNvPr>
        <xdr:cNvSpPr/>
      </xdr:nvSpPr>
      <xdr:spPr>
        <a:xfrm>
          <a:off x="6485900" y="1457325"/>
          <a:ext cx="381625" cy="857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vert270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100">
              <a:solidFill>
                <a:sysClr val="windowText" lastClr="000000"/>
              </a:solidFill>
            </a:rPr>
            <a:t>plongeoir</a:t>
          </a:r>
        </a:p>
      </xdr:txBody>
    </xdr:sp>
    <xdr:clientData/>
  </xdr:twoCellAnchor>
  <xdr:twoCellAnchor>
    <xdr:from>
      <xdr:col>6</xdr:col>
      <xdr:colOff>1219200</xdr:colOff>
      <xdr:row>26</xdr:row>
      <xdr:rowOff>28575</xdr:rowOff>
    </xdr:from>
    <xdr:to>
      <xdr:col>7</xdr:col>
      <xdr:colOff>438150</xdr:colOff>
      <xdr:row>26</xdr:row>
      <xdr:rowOff>361950</xdr:rowOff>
    </xdr:to>
    <xdr:grpSp>
      <xdr:nvGrpSpPr>
        <xdr:cNvPr id="61" name="Groupe 60">
          <a:extLst>
            <a:ext uri="{FF2B5EF4-FFF2-40B4-BE49-F238E27FC236}">
              <a16:creationId xmlns:a16="http://schemas.microsoft.com/office/drawing/2014/main" id="{C48AC407-A095-435C-AA67-799DE1DE091D}"/>
            </a:ext>
          </a:extLst>
        </xdr:cNvPr>
        <xdr:cNvGrpSpPr/>
      </xdr:nvGrpSpPr>
      <xdr:grpSpPr>
        <a:xfrm>
          <a:off x="7749117" y="9828742"/>
          <a:ext cx="467783" cy="333375"/>
          <a:chOff x="3834882" y="1651518"/>
          <a:chExt cx="1138334" cy="1268964"/>
        </a:xfrm>
      </xdr:grpSpPr>
      <xdr:sp macro="" textlink="">
        <xdr:nvSpPr>
          <xdr:cNvPr id="62" name="Rectangle : coins arrondis 61">
            <a:extLst>
              <a:ext uri="{FF2B5EF4-FFF2-40B4-BE49-F238E27FC236}">
                <a16:creationId xmlns:a16="http://schemas.microsoft.com/office/drawing/2014/main" id="{54B1C494-6B56-0A34-2B7A-F576A8D2C536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7771325E-94EE-38B1-5A35-F4DDB376513D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2</a:t>
            </a:r>
          </a:p>
        </xdr:txBody>
      </xdr:sp>
      <xdr:sp macro="" textlink="">
        <xdr:nvSpPr>
          <xdr:cNvPr id="64" name="Rectangle : coins arrondis 63">
            <a:extLst>
              <a:ext uri="{FF2B5EF4-FFF2-40B4-BE49-F238E27FC236}">
                <a16:creationId xmlns:a16="http://schemas.microsoft.com/office/drawing/2014/main" id="{3C66A42F-C9E6-05F5-34DD-B137AAFE65E1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27</xdr:row>
      <xdr:rowOff>19050</xdr:rowOff>
    </xdr:from>
    <xdr:to>
      <xdr:col>7</xdr:col>
      <xdr:colOff>438150</xdr:colOff>
      <xdr:row>27</xdr:row>
      <xdr:rowOff>352425</xdr:rowOff>
    </xdr:to>
    <xdr:grpSp>
      <xdr:nvGrpSpPr>
        <xdr:cNvPr id="65" name="Groupe 64">
          <a:extLst>
            <a:ext uri="{FF2B5EF4-FFF2-40B4-BE49-F238E27FC236}">
              <a16:creationId xmlns:a16="http://schemas.microsoft.com/office/drawing/2014/main" id="{AF31553F-EE5E-43AF-84C4-728490563C01}"/>
            </a:ext>
          </a:extLst>
        </xdr:cNvPr>
        <xdr:cNvGrpSpPr/>
      </xdr:nvGrpSpPr>
      <xdr:grpSpPr>
        <a:xfrm>
          <a:off x="7749117" y="10200217"/>
          <a:ext cx="467783" cy="333375"/>
          <a:chOff x="3834882" y="1651518"/>
          <a:chExt cx="1138334" cy="1268964"/>
        </a:xfrm>
      </xdr:grpSpPr>
      <xdr:sp macro="" textlink="">
        <xdr:nvSpPr>
          <xdr:cNvPr id="66" name="Rectangle : coins arrondis 65">
            <a:extLst>
              <a:ext uri="{FF2B5EF4-FFF2-40B4-BE49-F238E27FC236}">
                <a16:creationId xmlns:a16="http://schemas.microsoft.com/office/drawing/2014/main" id="{BE900416-270D-7C73-0941-3B5FDD8202D3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3F5489C2-09C2-8893-DE65-0F6F760E7A3C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3</a:t>
            </a:r>
          </a:p>
        </xdr:txBody>
      </xdr:sp>
      <xdr:sp macro="" textlink="">
        <xdr:nvSpPr>
          <xdr:cNvPr id="68" name="Rectangle : coins arrondis 67">
            <a:extLst>
              <a:ext uri="{FF2B5EF4-FFF2-40B4-BE49-F238E27FC236}">
                <a16:creationId xmlns:a16="http://schemas.microsoft.com/office/drawing/2014/main" id="{3C354DF4-221B-F5F6-20E6-3397E7932025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28</xdr:row>
      <xdr:rowOff>28575</xdr:rowOff>
    </xdr:from>
    <xdr:to>
      <xdr:col>7</xdr:col>
      <xdr:colOff>438150</xdr:colOff>
      <xdr:row>28</xdr:row>
      <xdr:rowOff>361950</xdr:rowOff>
    </xdr:to>
    <xdr:grpSp>
      <xdr:nvGrpSpPr>
        <xdr:cNvPr id="69" name="Groupe 68">
          <a:extLst>
            <a:ext uri="{FF2B5EF4-FFF2-40B4-BE49-F238E27FC236}">
              <a16:creationId xmlns:a16="http://schemas.microsoft.com/office/drawing/2014/main" id="{DA7EFC07-AEFC-40E0-83B8-3F2C967D6481}"/>
            </a:ext>
          </a:extLst>
        </xdr:cNvPr>
        <xdr:cNvGrpSpPr/>
      </xdr:nvGrpSpPr>
      <xdr:grpSpPr>
        <a:xfrm>
          <a:off x="7749117" y="10590742"/>
          <a:ext cx="467783" cy="333375"/>
          <a:chOff x="3834882" y="1651518"/>
          <a:chExt cx="1138334" cy="1268964"/>
        </a:xfrm>
      </xdr:grpSpPr>
      <xdr:sp macro="" textlink="">
        <xdr:nvSpPr>
          <xdr:cNvPr id="70" name="Rectangle : coins arrondis 69">
            <a:extLst>
              <a:ext uri="{FF2B5EF4-FFF2-40B4-BE49-F238E27FC236}">
                <a16:creationId xmlns:a16="http://schemas.microsoft.com/office/drawing/2014/main" id="{3D72FB3C-EE2C-4BAE-3793-144C173F8560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B180FD80-E4DC-3F06-1F61-CA9375938728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4</a:t>
            </a:r>
          </a:p>
        </xdr:txBody>
      </xdr:sp>
      <xdr:sp macro="" textlink="">
        <xdr:nvSpPr>
          <xdr:cNvPr id="72" name="Rectangle : coins arrondis 71">
            <a:extLst>
              <a:ext uri="{FF2B5EF4-FFF2-40B4-BE49-F238E27FC236}">
                <a16:creationId xmlns:a16="http://schemas.microsoft.com/office/drawing/2014/main" id="{7A2DB2ED-0E61-4795-B4A7-8ED9C70A0339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29</xdr:row>
      <xdr:rowOff>19050</xdr:rowOff>
    </xdr:from>
    <xdr:to>
      <xdr:col>7</xdr:col>
      <xdr:colOff>438150</xdr:colOff>
      <xdr:row>29</xdr:row>
      <xdr:rowOff>352425</xdr:rowOff>
    </xdr:to>
    <xdr:grpSp>
      <xdr:nvGrpSpPr>
        <xdr:cNvPr id="73" name="Groupe 72">
          <a:extLst>
            <a:ext uri="{FF2B5EF4-FFF2-40B4-BE49-F238E27FC236}">
              <a16:creationId xmlns:a16="http://schemas.microsoft.com/office/drawing/2014/main" id="{819DC66D-2FEB-459F-8CAA-980D5007CA16}"/>
            </a:ext>
          </a:extLst>
        </xdr:cNvPr>
        <xdr:cNvGrpSpPr/>
      </xdr:nvGrpSpPr>
      <xdr:grpSpPr>
        <a:xfrm>
          <a:off x="7749117" y="10962217"/>
          <a:ext cx="467783" cy="333375"/>
          <a:chOff x="3834882" y="1651518"/>
          <a:chExt cx="1138334" cy="1268964"/>
        </a:xfrm>
      </xdr:grpSpPr>
      <xdr:sp macro="" textlink="">
        <xdr:nvSpPr>
          <xdr:cNvPr id="74" name="Rectangle : coins arrondis 73">
            <a:extLst>
              <a:ext uri="{FF2B5EF4-FFF2-40B4-BE49-F238E27FC236}">
                <a16:creationId xmlns:a16="http://schemas.microsoft.com/office/drawing/2014/main" id="{3A3746AC-6BE5-B0A8-6396-6E54B07A3B4C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5" name="Rectangle 74">
            <a:extLst>
              <a:ext uri="{FF2B5EF4-FFF2-40B4-BE49-F238E27FC236}">
                <a16:creationId xmlns:a16="http://schemas.microsoft.com/office/drawing/2014/main" id="{AC6C9E7A-A625-B8B4-A66C-8F2111EF112D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5</a:t>
            </a:r>
          </a:p>
        </xdr:txBody>
      </xdr:sp>
      <xdr:sp macro="" textlink="">
        <xdr:nvSpPr>
          <xdr:cNvPr id="76" name="Rectangle : coins arrondis 75">
            <a:extLst>
              <a:ext uri="{FF2B5EF4-FFF2-40B4-BE49-F238E27FC236}">
                <a16:creationId xmlns:a16="http://schemas.microsoft.com/office/drawing/2014/main" id="{390980D0-8B22-1E28-8FCF-95FA218B1BF2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30</xdr:row>
      <xdr:rowOff>28575</xdr:rowOff>
    </xdr:from>
    <xdr:to>
      <xdr:col>7</xdr:col>
      <xdr:colOff>438150</xdr:colOff>
      <xdr:row>30</xdr:row>
      <xdr:rowOff>361950</xdr:rowOff>
    </xdr:to>
    <xdr:grpSp>
      <xdr:nvGrpSpPr>
        <xdr:cNvPr id="77" name="Groupe 76">
          <a:extLst>
            <a:ext uri="{FF2B5EF4-FFF2-40B4-BE49-F238E27FC236}">
              <a16:creationId xmlns:a16="http://schemas.microsoft.com/office/drawing/2014/main" id="{1B0C42AE-9705-4A66-90A8-143706394D5F}"/>
            </a:ext>
          </a:extLst>
        </xdr:cNvPr>
        <xdr:cNvGrpSpPr/>
      </xdr:nvGrpSpPr>
      <xdr:grpSpPr>
        <a:xfrm>
          <a:off x="7749117" y="11352742"/>
          <a:ext cx="467783" cy="333375"/>
          <a:chOff x="3834882" y="1651518"/>
          <a:chExt cx="1138334" cy="1268964"/>
        </a:xfrm>
      </xdr:grpSpPr>
      <xdr:sp macro="" textlink="">
        <xdr:nvSpPr>
          <xdr:cNvPr id="78" name="Rectangle : coins arrondis 77">
            <a:extLst>
              <a:ext uri="{FF2B5EF4-FFF2-40B4-BE49-F238E27FC236}">
                <a16:creationId xmlns:a16="http://schemas.microsoft.com/office/drawing/2014/main" id="{91DBCA22-73A2-957F-9461-5C58C923818F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057102B1-C7D6-744D-AD94-BD22DD62509F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6</a:t>
            </a:r>
          </a:p>
        </xdr:txBody>
      </xdr:sp>
      <xdr:sp macro="" textlink="">
        <xdr:nvSpPr>
          <xdr:cNvPr id="80" name="Rectangle : coins arrondis 79">
            <a:extLst>
              <a:ext uri="{FF2B5EF4-FFF2-40B4-BE49-F238E27FC236}">
                <a16:creationId xmlns:a16="http://schemas.microsoft.com/office/drawing/2014/main" id="{BA4E5506-536E-0180-C6C6-53DBD947853A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5</xdr:col>
      <xdr:colOff>1021726</xdr:colOff>
      <xdr:row>24</xdr:row>
      <xdr:rowOff>47628</xdr:rowOff>
    </xdr:from>
    <xdr:to>
      <xdr:col>6</xdr:col>
      <xdr:colOff>127000</xdr:colOff>
      <xdr:row>26</xdr:row>
      <xdr:rowOff>123828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8FB355D9-6994-4AFA-A7EB-2397F5DECB80}"/>
            </a:ext>
          </a:extLst>
        </xdr:cNvPr>
        <xdr:cNvSpPr/>
      </xdr:nvSpPr>
      <xdr:spPr>
        <a:xfrm>
          <a:off x="6302809" y="8323795"/>
          <a:ext cx="354108" cy="8382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vert270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100">
              <a:solidFill>
                <a:sysClr val="windowText" lastClr="000000"/>
              </a:solidFill>
            </a:rPr>
            <a:t>plongeoir</a:t>
          </a:r>
        </a:p>
      </xdr:txBody>
    </xdr:sp>
    <xdr:clientData/>
  </xdr:twoCellAnchor>
  <xdr:twoCellAnchor>
    <xdr:from>
      <xdr:col>6</xdr:col>
      <xdr:colOff>1208616</xdr:colOff>
      <xdr:row>25</xdr:row>
      <xdr:rowOff>8467</xdr:rowOff>
    </xdr:from>
    <xdr:to>
      <xdr:col>7</xdr:col>
      <xdr:colOff>427567</xdr:colOff>
      <xdr:row>25</xdr:row>
      <xdr:rowOff>341842</xdr:rowOff>
    </xdr:to>
    <xdr:grpSp>
      <xdr:nvGrpSpPr>
        <xdr:cNvPr id="82" name="Groupe 81">
          <a:extLst>
            <a:ext uri="{FF2B5EF4-FFF2-40B4-BE49-F238E27FC236}">
              <a16:creationId xmlns:a16="http://schemas.microsoft.com/office/drawing/2014/main" id="{B7176879-B288-4445-8F67-D81A93996DEA}"/>
            </a:ext>
          </a:extLst>
        </xdr:cNvPr>
        <xdr:cNvGrpSpPr/>
      </xdr:nvGrpSpPr>
      <xdr:grpSpPr>
        <a:xfrm>
          <a:off x="7738533" y="9427634"/>
          <a:ext cx="467784" cy="333375"/>
          <a:chOff x="3834882" y="1651518"/>
          <a:chExt cx="1138334" cy="1268964"/>
        </a:xfrm>
      </xdr:grpSpPr>
      <xdr:sp macro="" textlink="">
        <xdr:nvSpPr>
          <xdr:cNvPr id="83" name="Rectangle : coins arrondis 82">
            <a:extLst>
              <a:ext uri="{FF2B5EF4-FFF2-40B4-BE49-F238E27FC236}">
                <a16:creationId xmlns:a16="http://schemas.microsoft.com/office/drawing/2014/main" id="{5726A917-FC2C-3C6A-81EB-D2E683E452B0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DDBEF099-193D-B8F8-754F-E4373507F309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1</a:t>
            </a:r>
          </a:p>
        </xdr:txBody>
      </xdr:sp>
      <xdr:sp macro="" textlink="">
        <xdr:nvSpPr>
          <xdr:cNvPr id="85" name="Rectangle : coins arrondis 84">
            <a:extLst>
              <a:ext uri="{FF2B5EF4-FFF2-40B4-BE49-F238E27FC236}">
                <a16:creationId xmlns:a16="http://schemas.microsoft.com/office/drawing/2014/main" id="{1E1121FD-5193-7ED9-3F76-4F01B0C0BEB6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26</xdr:row>
      <xdr:rowOff>28575</xdr:rowOff>
    </xdr:from>
    <xdr:to>
      <xdr:col>7</xdr:col>
      <xdr:colOff>438150</xdr:colOff>
      <xdr:row>26</xdr:row>
      <xdr:rowOff>361950</xdr:rowOff>
    </xdr:to>
    <xdr:grpSp>
      <xdr:nvGrpSpPr>
        <xdr:cNvPr id="86" name="Groupe 85">
          <a:extLst>
            <a:ext uri="{FF2B5EF4-FFF2-40B4-BE49-F238E27FC236}">
              <a16:creationId xmlns:a16="http://schemas.microsoft.com/office/drawing/2014/main" id="{5B7B4268-B677-49D3-857E-937757AE20C0}"/>
            </a:ext>
          </a:extLst>
        </xdr:cNvPr>
        <xdr:cNvGrpSpPr/>
      </xdr:nvGrpSpPr>
      <xdr:grpSpPr>
        <a:xfrm>
          <a:off x="7749117" y="9828742"/>
          <a:ext cx="467783" cy="333375"/>
          <a:chOff x="3834882" y="1651518"/>
          <a:chExt cx="1138334" cy="1268964"/>
        </a:xfrm>
      </xdr:grpSpPr>
      <xdr:sp macro="" textlink="">
        <xdr:nvSpPr>
          <xdr:cNvPr id="87" name="Rectangle : coins arrondis 86">
            <a:extLst>
              <a:ext uri="{FF2B5EF4-FFF2-40B4-BE49-F238E27FC236}">
                <a16:creationId xmlns:a16="http://schemas.microsoft.com/office/drawing/2014/main" id="{D6F53AA2-C7E0-2118-CB1C-C754C4B06497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A1983110-9EE2-946F-7F5A-6AD6E0858D54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2</a:t>
            </a:r>
          </a:p>
        </xdr:txBody>
      </xdr:sp>
      <xdr:sp macro="" textlink="">
        <xdr:nvSpPr>
          <xdr:cNvPr id="89" name="Rectangle : coins arrondis 88">
            <a:extLst>
              <a:ext uri="{FF2B5EF4-FFF2-40B4-BE49-F238E27FC236}">
                <a16:creationId xmlns:a16="http://schemas.microsoft.com/office/drawing/2014/main" id="{5EC96AFF-1F0B-CE9F-DD4F-6AB7BE9878BE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27</xdr:row>
      <xdr:rowOff>19050</xdr:rowOff>
    </xdr:from>
    <xdr:to>
      <xdr:col>7</xdr:col>
      <xdr:colOff>438150</xdr:colOff>
      <xdr:row>27</xdr:row>
      <xdr:rowOff>352425</xdr:rowOff>
    </xdr:to>
    <xdr:grpSp>
      <xdr:nvGrpSpPr>
        <xdr:cNvPr id="90" name="Groupe 89">
          <a:extLst>
            <a:ext uri="{FF2B5EF4-FFF2-40B4-BE49-F238E27FC236}">
              <a16:creationId xmlns:a16="http://schemas.microsoft.com/office/drawing/2014/main" id="{38E36A9F-AE36-4A08-91A2-4B86E782D82A}"/>
            </a:ext>
          </a:extLst>
        </xdr:cNvPr>
        <xdr:cNvGrpSpPr/>
      </xdr:nvGrpSpPr>
      <xdr:grpSpPr>
        <a:xfrm>
          <a:off x="7749117" y="10200217"/>
          <a:ext cx="467783" cy="333375"/>
          <a:chOff x="3834882" y="1651518"/>
          <a:chExt cx="1138334" cy="1268964"/>
        </a:xfrm>
      </xdr:grpSpPr>
      <xdr:sp macro="" textlink="">
        <xdr:nvSpPr>
          <xdr:cNvPr id="91" name="Rectangle : coins arrondis 90">
            <a:extLst>
              <a:ext uri="{FF2B5EF4-FFF2-40B4-BE49-F238E27FC236}">
                <a16:creationId xmlns:a16="http://schemas.microsoft.com/office/drawing/2014/main" id="{1B6A5C51-4D19-C92A-C1B7-9396D98E0E99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236A1D9E-5BA1-E2EE-256A-4BFEC21930BF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3</a:t>
            </a:r>
          </a:p>
        </xdr:txBody>
      </xdr:sp>
      <xdr:sp macro="" textlink="">
        <xdr:nvSpPr>
          <xdr:cNvPr id="93" name="Rectangle : coins arrondis 92">
            <a:extLst>
              <a:ext uri="{FF2B5EF4-FFF2-40B4-BE49-F238E27FC236}">
                <a16:creationId xmlns:a16="http://schemas.microsoft.com/office/drawing/2014/main" id="{44DD9585-6E7C-3296-8B80-47C317290B64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28</xdr:row>
      <xdr:rowOff>28575</xdr:rowOff>
    </xdr:from>
    <xdr:to>
      <xdr:col>7</xdr:col>
      <xdr:colOff>438150</xdr:colOff>
      <xdr:row>28</xdr:row>
      <xdr:rowOff>361950</xdr:rowOff>
    </xdr:to>
    <xdr:grpSp>
      <xdr:nvGrpSpPr>
        <xdr:cNvPr id="94" name="Groupe 93">
          <a:extLst>
            <a:ext uri="{FF2B5EF4-FFF2-40B4-BE49-F238E27FC236}">
              <a16:creationId xmlns:a16="http://schemas.microsoft.com/office/drawing/2014/main" id="{5815715D-2B31-4F1E-819B-8648417C9690}"/>
            </a:ext>
          </a:extLst>
        </xdr:cNvPr>
        <xdr:cNvGrpSpPr/>
      </xdr:nvGrpSpPr>
      <xdr:grpSpPr>
        <a:xfrm>
          <a:off x="7749117" y="10590742"/>
          <a:ext cx="467783" cy="333375"/>
          <a:chOff x="3834882" y="1651518"/>
          <a:chExt cx="1138334" cy="1268964"/>
        </a:xfrm>
      </xdr:grpSpPr>
      <xdr:sp macro="" textlink="">
        <xdr:nvSpPr>
          <xdr:cNvPr id="95" name="Rectangle : coins arrondis 94">
            <a:extLst>
              <a:ext uri="{FF2B5EF4-FFF2-40B4-BE49-F238E27FC236}">
                <a16:creationId xmlns:a16="http://schemas.microsoft.com/office/drawing/2014/main" id="{46B60CEC-63F2-6001-1666-FE2F4E6BCC79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512628CB-615A-CBC6-1465-F2C339EA806F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4</a:t>
            </a:r>
          </a:p>
        </xdr:txBody>
      </xdr:sp>
      <xdr:sp macro="" textlink="">
        <xdr:nvSpPr>
          <xdr:cNvPr id="97" name="Rectangle : coins arrondis 96">
            <a:extLst>
              <a:ext uri="{FF2B5EF4-FFF2-40B4-BE49-F238E27FC236}">
                <a16:creationId xmlns:a16="http://schemas.microsoft.com/office/drawing/2014/main" id="{8403D478-5DCE-A2DB-9F3C-FC15A35B2397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29</xdr:row>
      <xdr:rowOff>19050</xdr:rowOff>
    </xdr:from>
    <xdr:to>
      <xdr:col>7</xdr:col>
      <xdr:colOff>438150</xdr:colOff>
      <xdr:row>29</xdr:row>
      <xdr:rowOff>352425</xdr:rowOff>
    </xdr:to>
    <xdr:grpSp>
      <xdr:nvGrpSpPr>
        <xdr:cNvPr id="98" name="Groupe 97">
          <a:extLst>
            <a:ext uri="{FF2B5EF4-FFF2-40B4-BE49-F238E27FC236}">
              <a16:creationId xmlns:a16="http://schemas.microsoft.com/office/drawing/2014/main" id="{17A60D77-8C41-45F7-9466-B994066F682D}"/>
            </a:ext>
          </a:extLst>
        </xdr:cNvPr>
        <xdr:cNvGrpSpPr/>
      </xdr:nvGrpSpPr>
      <xdr:grpSpPr>
        <a:xfrm>
          <a:off x="7749117" y="10962217"/>
          <a:ext cx="467783" cy="333375"/>
          <a:chOff x="3834882" y="1651518"/>
          <a:chExt cx="1138334" cy="1268964"/>
        </a:xfrm>
      </xdr:grpSpPr>
      <xdr:sp macro="" textlink="">
        <xdr:nvSpPr>
          <xdr:cNvPr id="99" name="Rectangle : coins arrondis 98">
            <a:extLst>
              <a:ext uri="{FF2B5EF4-FFF2-40B4-BE49-F238E27FC236}">
                <a16:creationId xmlns:a16="http://schemas.microsoft.com/office/drawing/2014/main" id="{CD24B2F5-4F7E-E35F-047C-31F2CDDCFA98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8F4CAD28-FF56-0621-619E-04622D0CFEDC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5</a:t>
            </a:r>
          </a:p>
        </xdr:txBody>
      </xdr:sp>
      <xdr:sp macro="" textlink="">
        <xdr:nvSpPr>
          <xdr:cNvPr id="101" name="Rectangle : coins arrondis 100">
            <a:extLst>
              <a:ext uri="{FF2B5EF4-FFF2-40B4-BE49-F238E27FC236}">
                <a16:creationId xmlns:a16="http://schemas.microsoft.com/office/drawing/2014/main" id="{A9DFC66A-AA7F-8DB5-F4A4-A46FC8A70D94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30</xdr:row>
      <xdr:rowOff>28575</xdr:rowOff>
    </xdr:from>
    <xdr:to>
      <xdr:col>7</xdr:col>
      <xdr:colOff>438150</xdr:colOff>
      <xdr:row>30</xdr:row>
      <xdr:rowOff>361950</xdr:rowOff>
    </xdr:to>
    <xdr:grpSp>
      <xdr:nvGrpSpPr>
        <xdr:cNvPr id="102" name="Groupe 101">
          <a:extLst>
            <a:ext uri="{FF2B5EF4-FFF2-40B4-BE49-F238E27FC236}">
              <a16:creationId xmlns:a16="http://schemas.microsoft.com/office/drawing/2014/main" id="{35E253CE-E297-475E-8E46-903F24A1531A}"/>
            </a:ext>
          </a:extLst>
        </xdr:cNvPr>
        <xdr:cNvGrpSpPr/>
      </xdr:nvGrpSpPr>
      <xdr:grpSpPr>
        <a:xfrm>
          <a:off x="7749117" y="11352742"/>
          <a:ext cx="467783" cy="333375"/>
          <a:chOff x="3834882" y="1651518"/>
          <a:chExt cx="1138334" cy="1268964"/>
        </a:xfrm>
      </xdr:grpSpPr>
      <xdr:sp macro="" textlink="">
        <xdr:nvSpPr>
          <xdr:cNvPr id="103" name="Rectangle : coins arrondis 102">
            <a:extLst>
              <a:ext uri="{FF2B5EF4-FFF2-40B4-BE49-F238E27FC236}">
                <a16:creationId xmlns:a16="http://schemas.microsoft.com/office/drawing/2014/main" id="{A3AEF98E-D7ED-CDE1-B3C3-5F3D24A5C6B2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B0793176-17C8-0B7F-4927-B101A461FAAF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6</a:t>
            </a:r>
          </a:p>
        </xdr:txBody>
      </xdr:sp>
      <xdr:sp macro="" textlink="">
        <xdr:nvSpPr>
          <xdr:cNvPr id="105" name="Rectangle : coins arrondis 104">
            <a:extLst>
              <a:ext uri="{FF2B5EF4-FFF2-40B4-BE49-F238E27FC236}">
                <a16:creationId xmlns:a16="http://schemas.microsoft.com/office/drawing/2014/main" id="{9B7672F1-F01F-4E55-5DD1-FDF0C22023D8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26</xdr:row>
      <xdr:rowOff>19050</xdr:rowOff>
    </xdr:from>
    <xdr:to>
      <xdr:col>7</xdr:col>
      <xdr:colOff>438150</xdr:colOff>
      <xdr:row>26</xdr:row>
      <xdr:rowOff>352425</xdr:rowOff>
    </xdr:to>
    <xdr:grpSp>
      <xdr:nvGrpSpPr>
        <xdr:cNvPr id="106" name="Groupe 105">
          <a:extLst>
            <a:ext uri="{FF2B5EF4-FFF2-40B4-BE49-F238E27FC236}">
              <a16:creationId xmlns:a16="http://schemas.microsoft.com/office/drawing/2014/main" id="{5BE77237-9E01-4732-AE0B-2F31CC97F305}"/>
            </a:ext>
          </a:extLst>
        </xdr:cNvPr>
        <xdr:cNvGrpSpPr/>
      </xdr:nvGrpSpPr>
      <xdr:grpSpPr>
        <a:xfrm>
          <a:off x="7749117" y="9819217"/>
          <a:ext cx="467783" cy="333375"/>
          <a:chOff x="3834882" y="1651518"/>
          <a:chExt cx="1138334" cy="1268964"/>
        </a:xfrm>
      </xdr:grpSpPr>
      <xdr:sp macro="" textlink="">
        <xdr:nvSpPr>
          <xdr:cNvPr id="107" name="Rectangle : coins arrondis 106">
            <a:extLst>
              <a:ext uri="{FF2B5EF4-FFF2-40B4-BE49-F238E27FC236}">
                <a16:creationId xmlns:a16="http://schemas.microsoft.com/office/drawing/2014/main" id="{65D90EFB-1035-CA1D-7D83-414B257B3F42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4DB2FB42-7340-FA08-9E5E-5D91C99030BB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2</a:t>
            </a:r>
          </a:p>
        </xdr:txBody>
      </xdr:sp>
      <xdr:sp macro="" textlink="">
        <xdr:nvSpPr>
          <xdr:cNvPr id="109" name="Rectangle : coins arrondis 108">
            <a:extLst>
              <a:ext uri="{FF2B5EF4-FFF2-40B4-BE49-F238E27FC236}">
                <a16:creationId xmlns:a16="http://schemas.microsoft.com/office/drawing/2014/main" id="{468A8A74-BD71-6F8F-29D9-7FCEC6366C17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27</xdr:row>
      <xdr:rowOff>19050</xdr:rowOff>
    </xdr:from>
    <xdr:to>
      <xdr:col>7</xdr:col>
      <xdr:colOff>438150</xdr:colOff>
      <xdr:row>27</xdr:row>
      <xdr:rowOff>352425</xdr:rowOff>
    </xdr:to>
    <xdr:grpSp>
      <xdr:nvGrpSpPr>
        <xdr:cNvPr id="111" name="Groupe 110">
          <a:extLst>
            <a:ext uri="{FF2B5EF4-FFF2-40B4-BE49-F238E27FC236}">
              <a16:creationId xmlns:a16="http://schemas.microsoft.com/office/drawing/2014/main" id="{FCA7FE0A-22BA-4D94-B7DE-F5FE8DA0BD77}"/>
            </a:ext>
          </a:extLst>
        </xdr:cNvPr>
        <xdr:cNvGrpSpPr/>
      </xdr:nvGrpSpPr>
      <xdr:grpSpPr>
        <a:xfrm>
          <a:off x="7749117" y="10200217"/>
          <a:ext cx="467783" cy="333375"/>
          <a:chOff x="3834882" y="1651518"/>
          <a:chExt cx="1138334" cy="1268964"/>
        </a:xfrm>
      </xdr:grpSpPr>
      <xdr:sp macro="" textlink="">
        <xdr:nvSpPr>
          <xdr:cNvPr id="112" name="Rectangle : coins arrondis 111">
            <a:extLst>
              <a:ext uri="{FF2B5EF4-FFF2-40B4-BE49-F238E27FC236}">
                <a16:creationId xmlns:a16="http://schemas.microsoft.com/office/drawing/2014/main" id="{F10AF71C-195D-9BEB-5DDE-499E05193713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BE8C31D2-F74E-03A9-FCFF-EC6C2CCB5766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1</a:t>
            </a:r>
          </a:p>
        </xdr:txBody>
      </xdr:sp>
      <xdr:sp macro="" textlink="">
        <xdr:nvSpPr>
          <xdr:cNvPr id="114" name="Rectangle : coins arrondis 113">
            <a:extLst>
              <a:ext uri="{FF2B5EF4-FFF2-40B4-BE49-F238E27FC236}">
                <a16:creationId xmlns:a16="http://schemas.microsoft.com/office/drawing/2014/main" id="{C9C2744B-AD5B-BCC0-9FFF-0CBA77CBFB1E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1219200</xdr:colOff>
      <xdr:row>27</xdr:row>
      <xdr:rowOff>19050</xdr:rowOff>
    </xdr:from>
    <xdr:to>
      <xdr:col>7</xdr:col>
      <xdr:colOff>438150</xdr:colOff>
      <xdr:row>27</xdr:row>
      <xdr:rowOff>352425</xdr:rowOff>
    </xdr:to>
    <xdr:grpSp>
      <xdr:nvGrpSpPr>
        <xdr:cNvPr id="116" name="Groupe 115">
          <a:extLst>
            <a:ext uri="{FF2B5EF4-FFF2-40B4-BE49-F238E27FC236}">
              <a16:creationId xmlns:a16="http://schemas.microsoft.com/office/drawing/2014/main" id="{9EA37476-CB0C-4004-A059-BA8523C425FD}"/>
            </a:ext>
          </a:extLst>
        </xdr:cNvPr>
        <xdr:cNvGrpSpPr/>
      </xdr:nvGrpSpPr>
      <xdr:grpSpPr>
        <a:xfrm>
          <a:off x="7749117" y="10200217"/>
          <a:ext cx="467783" cy="333375"/>
          <a:chOff x="3834882" y="1651518"/>
          <a:chExt cx="1138334" cy="1268964"/>
        </a:xfrm>
      </xdr:grpSpPr>
      <xdr:sp macro="" textlink="">
        <xdr:nvSpPr>
          <xdr:cNvPr id="117" name="Rectangle : coins arrondis 116">
            <a:extLst>
              <a:ext uri="{FF2B5EF4-FFF2-40B4-BE49-F238E27FC236}">
                <a16:creationId xmlns:a16="http://schemas.microsoft.com/office/drawing/2014/main" id="{8B162D08-9AF2-0BB9-6F21-0925FF749CB4}"/>
              </a:ext>
            </a:extLst>
          </xdr:cNvPr>
          <xdr:cNvSpPr/>
        </xdr:nvSpPr>
        <xdr:spPr>
          <a:xfrm rot="5400000">
            <a:off x="3941405" y="2118049"/>
            <a:ext cx="188170" cy="335902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6FC9C946-C8CF-7038-E687-9CAC8F1EE93B}"/>
              </a:ext>
            </a:extLst>
          </xdr:cNvPr>
          <xdr:cNvSpPr/>
        </xdr:nvSpPr>
        <xdr:spPr>
          <a:xfrm>
            <a:off x="4096139" y="1651518"/>
            <a:ext cx="877077" cy="1268964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ysClr val="windowText" lastClr="000000"/>
                </a:solidFill>
              </a:rPr>
              <a:t>3</a:t>
            </a:r>
          </a:p>
        </xdr:txBody>
      </xdr:sp>
      <xdr:sp macro="" textlink="">
        <xdr:nvSpPr>
          <xdr:cNvPr id="119" name="Rectangle : coins arrondis 118">
            <a:extLst>
              <a:ext uri="{FF2B5EF4-FFF2-40B4-BE49-F238E27FC236}">
                <a16:creationId xmlns:a16="http://schemas.microsoft.com/office/drawing/2014/main" id="{1D595685-1A43-91E5-47FB-0AD0FC827347}"/>
              </a:ext>
            </a:extLst>
          </xdr:cNvPr>
          <xdr:cNvSpPr/>
        </xdr:nvSpPr>
        <xdr:spPr>
          <a:xfrm>
            <a:off x="3834882" y="1670180"/>
            <a:ext cx="139959" cy="1194319"/>
          </a:xfrm>
          <a:prstGeom prst="roundRect">
            <a:avLst>
              <a:gd name="adj" fmla="val 50000"/>
            </a:avLst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772582</xdr:colOff>
      <xdr:row>24</xdr:row>
      <xdr:rowOff>169333</xdr:rowOff>
    </xdr:from>
    <xdr:to>
      <xdr:col>6</xdr:col>
      <xdr:colOff>1100665</xdr:colOff>
      <xdr:row>25</xdr:row>
      <xdr:rowOff>264583</xdr:rowOff>
    </xdr:to>
    <xdr:grpSp>
      <xdr:nvGrpSpPr>
        <xdr:cNvPr id="127" name="Groupe 126">
          <a:extLst>
            <a:ext uri="{FF2B5EF4-FFF2-40B4-BE49-F238E27FC236}">
              <a16:creationId xmlns:a16="http://schemas.microsoft.com/office/drawing/2014/main" id="{C92097A3-1760-0C03-395E-93E905B25250}"/>
            </a:ext>
          </a:extLst>
        </xdr:cNvPr>
        <xdr:cNvGrpSpPr/>
      </xdr:nvGrpSpPr>
      <xdr:grpSpPr>
        <a:xfrm>
          <a:off x="7302499" y="9207500"/>
          <a:ext cx="328083" cy="476250"/>
          <a:chOff x="10636250" y="7620000"/>
          <a:chExt cx="529167" cy="952500"/>
        </a:xfrm>
      </xdr:grpSpPr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FED953B8-D821-5576-DE35-CA128C869C28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2D7A270B-B09D-B58F-0D4C-C8A1596F0C8E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D3935E82-8A1B-4061-9345-12736DDC4EED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9032C608-4DD9-8984-4512-759323251BCD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A787FF23-EEFC-562C-D3C2-207AADCC1DDC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98351A39-83F2-1BF1-0862-9BA0F086FE6A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</xdr:col>
      <xdr:colOff>74083</xdr:colOff>
      <xdr:row>24</xdr:row>
      <xdr:rowOff>201083</xdr:rowOff>
    </xdr:from>
    <xdr:to>
      <xdr:col>1</xdr:col>
      <xdr:colOff>402166</xdr:colOff>
      <xdr:row>25</xdr:row>
      <xdr:rowOff>296333</xdr:rowOff>
    </xdr:to>
    <xdr:grpSp>
      <xdr:nvGrpSpPr>
        <xdr:cNvPr id="128" name="Groupe 127">
          <a:extLst>
            <a:ext uri="{FF2B5EF4-FFF2-40B4-BE49-F238E27FC236}">
              <a16:creationId xmlns:a16="http://schemas.microsoft.com/office/drawing/2014/main" id="{211376AF-2AA2-4597-6C44-222965D916D3}"/>
            </a:ext>
          </a:extLst>
        </xdr:cNvPr>
        <xdr:cNvGrpSpPr/>
      </xdr:nvGrpSpPr>
      <xdr:grpSpPr>
        <a:xfrm>
          <a:off x="359833" y="9239250"/>
          <a:ext cx="328083" cy="476250"/>
          <a:chOff x="10636250" y="7620000"/>
          <a:chExt cx="529167" cy="952500"/>
        </a:xfrm>
      </xdr:grpSpPr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C46BB721-FF87-EDA1-B50A-4B5427DAFC67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4CD5CAE0-E722-0B4E-B2DE-6D6C9AF56EC8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5E116CBD-4B2B-95DF-D191-E9CDBECBBFE4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35BE2EAD-8E16-8A6E-C5AF-3D2D1AD08BCA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B4D67B64-B7CF-F0EF-0B80-187398A92DBD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83042584-C26E-5B93-35D2-F94AEC2DAE75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3</xdr:col>
      <xdr:colOff>1100666</xdr:colOff>
      <xdr:row>24</xdr:row>
      <xdr:rowOff>201083</xdr:rowOff>
    </xdr:from>
    <xdr:to>
      <xdr:col>4</xdr:col>
      <xdr:colOff>179916</xdr:colOff>
      <xdr:row>25</xdr:row>
      <xdr:rowOff>296333</xdr:rowOff>
    </xdr:to>
    <xdr:grpSp>
      <xdr:nvGrpSpPr>
        <xdr:cNvPr id="135" name="Groupe 134">
          <a:extLst>
            <a:ext uri="{FF2B5EF4-FFF2-40B4-BE49-F238E27FC236}">
              <a16:creationId xmlns:a16="http://schemas.microsoft.com/office/drawing/2014/main" id="{68D945A3-74B0-994F-C7F1-647CB97CD59E}"/>
            </a:ext>
          </a:extLst>
        </xdr:cNvPr>
        <xdr:cNvGrpSpPr/>
      </xdr:nvGrpSpPr>
      <xdr:grpSpPr>
        <a:xfrm>
          <a:off x="3884083" y="9239250"/>
          <a:ext cx="328083" cy="476250"/>
          <a:chOff x="10636250" y="7620000"/>
          <a:chExt cx="529167" cy="952500"/>
        </a:xfrm>
      </xdr:grpSpPr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EA8018E7-04C4-A982-7369-2C5817A53E90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062BA0FC-2398-76EE-4294-58610FCB4447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67168885-5FD5-2B9F-32A3-A9A6B2110B06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B0B0C565-3651-6461-344A-ACAEA038B1D6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5B3FBACC-41E1-6142-0B00-E3EF60B48FAC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29200706-9EA6-3258-EC52-55835AFC197D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3</xdr:col>
      <xdr:colOff>169333</xdr:colOff>
      <xdr:row>22</xdr:row>
      <xdr:rowOff>317500</xdr:rowOff>
    </xdr:from>
    <xdr:to>
      <xdr:col>3</xdr:col>
      <xdr:colOff>804333</xdr:colOff>
      <xdr:row>24</xdr:row>
      <xdr:rowOff>243416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D7EF949D-CD8E-10E8-38C8-AD2A4B3C85CF}"/>
            </a:ext>
          </a:extLst>
        </xdr:cNvPr>
        <xdr:cNvSpPr/>
      </xdr:nvSpPr>
      <xdr:spPr>
        <a:xfrm>
          <a:off x="2952750" y="7831667"/>
          <a:ext cx="635000" cy="687916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zone 1 travail RIFAP </a:t>
          </a:r>
        </a:p>
      </xdr:txBody>
    </xdr:sp>
    <xdr:clientData/>
  </xdr:twoCellAnchor>
  <xdr:twoCellAnchor>
    <xdr:from>
      <xdr:col>4</xdr:col>
      <xdr:colOff>486833</xdr:colOff>
      <xdr:row>22</xdr:row>
      <xdr:rowOff>317500</xdr:rowOff>
    </xdr:from>
    <xdr:to>
      <xdr:col>4</xdr:col>
      <xdr:colOff>1121833</xdr:colOff>
      <xdr:row>24</xdr:row>
      <xdr:rowOff>243416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DCB24120-8634-AEF2-DDFC-C784DFA2A188}"/>
            </a:ext>
          </a:extLst>
        </xdr:cNvPr>
        <xdr:cNvSpPr/>
      </xdr:nvSpPr>
      <xdr:spPr>
        <a:xfrm>
          <a:off x="4519083" y="7831667"/>
          <a:ext cx="635000" cy="687916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zone 2 travail RIFAP </a:t>
          </a:r>
        </a:p>
      </xdr:txBody>
    </xdr:sp>
    <xdr:clientData/>
  </xdr:twoCellAnchor>
  <xdr:twoCellAnchor>
    <xdr:from>
      <xdr:col>6</xdr:col>
      <xdr:colOff>772582</xdr:colOff>
      <xdr:row>30</xdr:row>
      <xdr:rowOff>222250</xdr:rowOff>
    </xdr:from>
    <xdr:to>
      <xdr:col>6</xdr:col>
      <xdr:colOff>1100665</xdr:colOff>
      <xdr:row>31</xdr:row>
      <xdr:rowOff>317500</xdr:rowOff>
    </xdr:to>
    <xdr:grpSp>
      <xdr:nvGrpSpPr>
        <xdr:cNvPr id="151" name="Groupe 150">
          <a:extLst>
            <a:ext uri="{FF2B5EF4-FFF2-40B4-BE49-F238E27FC236}">
              <a16:creationId xmlns:a16="http://schemas.microsoft.com/office/drawing/2014/main" id="{9A6E071D-5CD8-7E67-EB2F-8E5E522ABBB4}"/>
            </a:ext>
          </a:extLst>
        </xdr:cNvPr>
        <xdr:cNvGrpSpPr/>
      </xdr:nvGrpSpPr>
      <xdr:grpSpPr>
        <a:xfrm>
          <a:off x="7302499" y="11546417"/>
          <a:ext cx="328083" cy="476250"/>
          <a:chOff x="10636250" y="7620000"/>
          <a:chExt cx="529167" cy="952500"/>
        </a:xfrm>
      </xdr:grpSpPr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0EDC07BD-03BE-7102-FD3F-2F5FC0993035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0CC942DF-E8D6-5284-4939-19AA8C5E39C4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D4327CD3-6CC4-E97E-542F-66B14BB1CA6D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8095FF48-B0D5-AFC4-AAEB-6D357D0EADEC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F912EB8C-D055-DF96-FEF1-6EFDECF5085E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778E14EB-CFE5-3AD4-3594-CEB8BF53059E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</xdr:col>
      <xdr:colOff>74083</xdr:colOff>
      <xdr:row>30</xdr:row>
      <xdr:rowOff>254000</xdr:rowOff>
    </xdr:from>
    <xdr:to>
      <xdr:col>1</xdr:col>
      <xdr:colOff>402166</xdr:colOff>
      <xdr:row>31</xdr:row>
      <xdr:rowOff>349250</xdr:rowOff>
    </xdr:to>
    <xdr:grpSp>
      <xdr:nvGrpSpPr>
        <xdr:cNvPr id="158" name="Groupe 157">
          <a:extLst>
            <a:ext uri="{FF2B5EF4-FFF2-40B4-BE49-F238E27FC236}">
              <a16:creationId xmlns:a16="http://schemas.microsoft.com/office/drawing/2014/main" id="{20D292F6-B621-9EA7-1790-4EC1E5510BC6}"/>
            </a:ext>
          </a:extLst>
        </xdr:cNvPr>
        <xdr:cNvGrpSpPr/>
      </xdr:nvGrpSpPr>
      <xdr:grpSpPr>
        <a:xfrm>
          <a:off x="359833" y="11578167"/>
          <a:ext cx="328083" cy="476250"/>
          <a:chOff x="10636250" y="7620000"/>
          <a:chExt cx="529167" cy="952500"/>
        </a:xfrm>
      </xdr:grpSpPr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673E4C6E-1542-6DE4-F3A0-4730DAB7C961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37CFC4C5-DAC7-9CC5-3043-9EFD4B25844B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F69EA7CD-9A46-4CD1-465C-2AE5F955CB77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4984F811-3E06-23BB-D265-F6F411E0BBB6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1EC9B356-538C-711A-9A6A-D5B742BDCDA2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34665EDD-0B93-9E6F-E251-D33881AAAF58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3</xdr:col>
      <xdr:colOff>1100666</xdr:colOff>
      <xdr:row>30</xdr:row>
      <xdr:rowOff>254000</xdr:rowOff>
    </xdr:from>
    <xdr:to>
      <xdr:col>4</xdr:col>
      <xdr:colOff>179916</xdr:colOff>
      <xdr:row>31</xdr:row>
      <xdr:rowOff>349250</xdr:rowOff>
    </xdr:to>
    <xdr:grpSp>
      <xdr:nvGrpSpPr>
        <xdr:cNvPr id="165" name="Groupe 164">
          <a:extLst>
            <a:ext uri="{FF2B5EF4-FFF2-40B4-BE49-F238E27FC236}">
              <a16:creationId xmlns:a16="http://schemas.microsoft.com/office/drawing/2014/main" id="{3EC9A3E1-4DE9-60F6-D753-532B5736BC41}"/>
            </a:ext>
          </a:extLst>
        </xdr:cNvPr>
        <xdr:cNvGrpSpPr/>
      </xdr:nvGrpSpPr>
      <xdr:grpSpPr>
        <a:xfrm>
          <a:off x="3884083" y="11578167"/>
          <a:ext cx="328083" cy="476250"/>
          <a:chOff x="10636250" y="7620000"/>
          <a:chExt cx="529167" cy="952500"/>
        </a:xfrm>
      </xdr:grpSpPr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DB56C539-6CF2-DAD9-4070-9A871BA3C11B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5D01B73C-DF23-6827-7FF9-58D32C46A35D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A8C8D4F3-8268-3CDD-55A1-B24C521EECC8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4753F432-92DB-E7F1-95B9-8F8F61E47A13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BDD0E85F-AA45-AECD-D35B-21235972F2A9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B29B47FC-CE59-9AD5-27D3-9BB3203773D8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766232</xdr:colOff>
      <xdr:row>13</xdr:row>
      <xdr:rowOff>88900</xdr:rowOff>
    </xdr:from>
    <xdr:to>
      <xdr:col>6</xdr:col>
      <xdr:colOff>1094315</xdr:colOff>
      <xdr:row>14</xdr:row>
      <xdr:rowOff>184150</xdr:rowOff>
    </xdr:to>
    <xdr:grpSp>
      <xdr:nvGrpSpPr>
        <xdr:cNvPr id="55" name="Groupe 54">
          <a:extLst>
            <a:ext uri="{FF2B5EF4-FFF2-40B4-BE49-F238E27FC236}">
              <a16:creationId xmlns:a16="http://schemas.microsoft.com/office/drawing/2014/main" id="{14847727-6829-4463-8D6B-C2B00A1E21AD}"/>
            </a:ext>
          </a:extLst>
        </xdr:cNvPr>
        <xdr:cNvGrpSpPr/>
      </xdr:nvGrpSpPr>
      <xdr:grpSpPr>
        <a:xfrm>
          <a:off x="7296149" y="4936067"/>
          <a:ext cx="328083" cy="476250"/>
          <a:chOff x="10636250" y="7620000"/>
          <a:chExt cx="529167" cy="952500"/>
        </a:xfrm>
      </xdr:grpSpPr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81F5D69E-B325-C33C-144E-08632661965A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7718C3B8-EA24-697F-1E14-9213D8197C02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F3360DFC-E1B8-A201-42B9-8F06FE381CF1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59F3431C-C143-C5E7-1632-F01D65191B61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8032CD66-76EA-B0C9-84E1-36BBA6E012F0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A9B153FB-AB7C-FB7B-7693-2B0336F61FBF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</xdr:col>
      <xdr:colOff>67733</xdr:colOff>
      <xdr:row>13</xdr:row>
      <xdr:rowOff>120650</xdr:rowOff>
    </xdr:from>
    <xdr:to>
      <xdr:col>1</xdr:col>
      <xdr:colOff>395816</xdr:colOff>
      <xdr:row>14</xdr:row>
      <xdr:rowOff>215900</xdr:rowOff>
    </xdr:to>
    <xdr:grpSp>
      <xdr:nvGrpSpPr>
        <xdr:cNvPr id="142" name="Groupe 141">
          <a:extLst>
            <a:ext uri="{FF2B5EF4-FFF2-40B4-BE49-F238E27FC236}">
              <a16:creationId xmlns:a16="http://schemas.microsoft.com/office/drawing/2014/main" id="{2923FBEA-EFE4-439B-9242-BFC6DF6A7767}"/>
            </a:ext>
          </a:extLst>
        </xdr:cNvPr>
        <xdr:cNvGrpSpPr/>
      </xdr:nvGrpSpPr>
      <xdr:grpSpPr>
        <a:xfrm>
          <a:off x="353483" y="4967817"/>
          <a:ext cx="328083" cy="476250"/>
          <a:chOff x="10636250" y="7620000"/>
          <a:chExt cx="529167" cy="952500"/>
        </a:xfrm>
      </xdr:grpSpPr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6BA3B72E-FAFE-2D20-1EC6-5BFED8FDF31B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id="{360329EA-2B25-FFF4-3C71-6593C24E3CFD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id="{D6997DEE-8A4F-B38B-85F7-475596DDE4BB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EC219C44-49E4-969F-8213-7829A8FEB50B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A1E794E3-A330-B19E-65A8-A29C564C9303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CACFFF99-1B40-62CA-0D7C-38AEC9FED87D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3</xdr:col>
      <xdr:colOff>1094316</xdr:colOff>
      <xdr:row>13</xdr:row>
      <xdr:rowOff>120650</xdr:rowOff>
    </xdr:from>
    <xdr:to>
      <xdr:col>4</xdr:col>
      <xdr:colOff>173566</xdr:colOff>
      <xdr:row>14</xdr:row>
      <xdr:rowOff>215900</xdr:rowOff>
    </xdr:to>
    <xdr:grpSp>
      <xdr:nvGrpSpPr>
        <xdr:cNvPr id="172" name="Groupe 171">
          <a:extLst>
            <a:ext uri="{FF2B5EF4-FFF2-40B4-BE49-F238E27FC236}">
              <a16:creationId xmlns:a16="http://schemas.microsoft.com/office/drawing/2014/main" id="{1EA45AAD-6ECB-4206-BC12-DEDF4A52B345}"/>
            </a:ext>
          </a:extLst>
        </xdr:cNvPr>
        <xdr:cNvGrpSpPr/>
      </xdr:nvGrpSpPr>
      <xdr:grpSpPr>
        <a:xfrm>
          <a:off x="3877733" y="4967817"/>
          <a:ext cx="328083" cy="476250"/>
          <a:chOff x="10636250" y="7620000"/>
          <a:chExt cx="529167" cy="952500"/>
        </a:xfrm>
      </xdr:grpSpPr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F4379887-41E2-9C2F-C609-B12E17390D4D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2A32EAA6-3F8D-528F-F1E1-0643C999A986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FD05D079-DF94-1837-558D-1BA7438FD0C5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69FBD60F-4D5D-37A8-1D42-30FAF1437CFF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1CDFAE21-14CE-C260-EAF8-3C1CC3B1D538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7776ED00-7CCF-123F-5A83-E2C01F05A14A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766232</xdr:colOff>
      <xdr:row>19</xdr:row>
      <xdr:rowOff>141817</xdr:rowOff>
    </xdr:from>
    <xdr:to>
      <xdr:col>6</xdr:col>
      <xdr:colOff>1094315</xdr:colOff>
      <xdr:row>20</xdr:row>
      <xdr:rowOff>237067</xdr:rowOff>
    </xdr:to>
    <xdr:grpSp>
      <xdr:nvGrpSpPr>
        <xdr:cNvPr id="179" name="Groupe 178">
          <a:extLst>
            <a:ext uri="{FF2B5EF4-FFF2-40B4-BE49-F238E27FC236}">
              <a16:creationId xmlns:a16="http://schemas.microsoft.com/office/drawing/2014/main" id="{1A215849-B530-4649-94FC-9E3ED548DB1A}"/>
            </a:ext>
          </a:extLst>
        </xdr:cNvPr>
        <xdr:cNvGrpSpPr/>
      </xdr:nvGrpSpPr>
      <xdr:grpSpPr>
        <a:xfrm>
          <a:off x="7296149" y="7274984"/>
          <a:ext cx="328083" cy="476250"/>
          <a:chOff x="10636250" y="7620000"/>
          <a:chExt cx="529167" cy="952500"/>
        </a:xfrm>
      </xdr:grpSpPr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8324CB3F-2483-0441-3677-2EAF5DCB76DC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B50CBCE9-8B0E-F516-9BB8-81926A28BF73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096B58ED-DCB1-A3D1-652E-21284F20D27B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4CA4552E-E8A3-419C-5A12-F1BF3D5E6978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B4F560A2-20CC-D8E6-A08B-B03EF4D130C3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513C12BE-E3FE-401E-47FE-C035E1EF0387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</xdr:col>
      <xdr:colOff>67733</xdr:colOff>
      <xdr:row>19</xdr:row>
      <xdr:rowOff>173567</xdr:rowOff>
    </xdr:from>
    <xdr:to>
      <xdr:col>1</xdr:col>
      <xdr:colOff>395816</xdr:colOff>
      <xdr:row>20</xdr:row>
      <xdr:rowOff>268817</xdr:rowOff>
    </xdr:to>
    <xdr:grpSp>
      <xdr:nvGrpSpPr>
        <xdr:cNvPr id="186" name="Groupe 185">
          <a:extLst>
            <a:ext uri="{FF2B5EF4-FFF2-40B4-BE49-F238E27FC236}">
              <a16:creationId xmlns:a16="http://schemas.microsoft.com/office/drawing/2014/main" id="{50D48CEE-5A14-44C0-809C-9A4A74B4961E}"/>
            </a:ext>
          </a:extLst>
        </xdr:cNvPr>
        <xdr:cNvGrpSpPr/>
      </xdr:nvGrpSpPr>
      <xdr:grpSpPr>
        <a:xfrm>
          <a:off x="353483" y="7306734"/>
          <a:ext cx="328083" cy="476250"/>
          <a:chOff x="10636250" y="7620000"/>
          <a:chExt cx="529167" cy="952500"/>
        </a:xfrm>
      </xdr:grpSpPr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E13207CA-10E6-5C33-9E16-1127B5035F64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15B19196-69C4-2CEA-4566-A49EF7AC5567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E74F6388-F37A-1D32-EBC9-567C8A8BA0C5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B02BE204-5613-3D14-1E77-1C94278AA94A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96B6301D-62B3-1B7F-345B-ED9B9FD7B0DB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7A4ABCBB-533D-5ACD-AB87-9FF5999FFEF8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3</xdr:col>
      <xdr:colOff>1094316</xdr:colOff>
      <xdr:row>19</xdr:row>
      <xdr:rowOff>173567</xdr:rowOff>
    </xdr:from>
    <xdr:to>
      <xdr:col>4</xdr:col>
      <xdr:colOff>173566</xdr:colOff>
      <xdr:row>20</xdr:row>
      <xdr:rowOff>268817</xdr:rowOff>
    </xdr:to>
    <xdr:grpSp>
      <xdr:nvGrpSpPr>
        <xdr:cNvPr id="193" name="Groupe 192">
          <a:extLst>
            <a:ext uri="{FF2B5EF4-FFF2-40B4-BE49-F238E27FC236}">
              <a16:creationId xmlns:a16="http://schemas.microsoft.com/office/drawing/2014/main" id="{E9EBDBD9-E290-4817-A3A4-D7749FC221CC}"/>
            </a:ext>
          </a:extLst>
        </xdr:cNvPr>
        <xdr:cNvGrpSpPr/>
      </xdr:nvGrpSpPr>
      <xdr:grpSpPr>
        <a:xfrm>
          <a:off x="3877733" y="7306734"/>
          <a:ext cx="328083" cy="476250"/>
          <a:chOff x="10636250" y="7620000"/>
          <a:chExt cx="529167" cy="952500"/>
        </a:xfrm>
      </xdr:grpSpPr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6A2B8067-14D8-6385-DE69-D575C1D6A49B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DDF57C8A-537B-1D81-C4FA-66EC8E3964B3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A06F513C-4467-0200-F59D-E4FC03453230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EE42672B-2607-AEFA-256F-1EF56DE16B5A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F187083E-79BA-5E7E-C4C0-748908253C1D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8A628CCE-162E-D358-F382-D773E76A11F1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759882</xdr:colOff>
      <xdr:row>2</xdr:row>
      <xdr:rowOff>241300</xdr:rowOff>
    </xdr:from>
    <xdr:to>
      <xdr:col>6</xdr:col>
      <xdr:colOff>1087965</xdr:colOff>
      <xdr:row>4</xdr:row>
      <xdr:rowOff>209550</xdr:rowOff>
    </xdr:to>
    <xdr:grpSp>
      <xdr:nvGrpSpPr>
        <xdr:cNvPr id="200" name="Groupe 199">
          <a:extLst>
            <a:ext uri="{FF2B5EF4-FFF2-40B4-BE49-F238E27FC236}">
              <a16:creationId xmlns:a16="http://schemas.microsoft.com/office/drawing/2014/main" id="{AAAC556C-1DF4-420E-988E-9A7F36CB726B}"/>
            </a:ext>
          </a:extLst>
        </xdr:cNvPr>
        <xdr:cNvGrpSpPr/>
      </xdr:nvGrpSpPr>
      <xdr:grpSpPr>
        <a:xfrm>
          <a:off x="7289799" y="1151467"/>
          <a:ext cx="328083" cy="476250"/>
          <a:chOff x="10636250" y="7620000"/>
          <a:chExt cx="529167" cy="952500"/>
        </a:xfrm>
      </xdr:grpSpPr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23D04663-866A-55A8-056F-302447275F14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B91CDA40-D0B7-B1A1-01BE-EC66B24A3E7F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417D8C84-4B73-2339-A70A-4FF7483173EE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970CB3CB-5162-8933-90D2-7C85A0D682A4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F2A4C33C-8DE4-6902-54BC-44288AF951E5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33D43B22-10CB-3344-87DE-A4F28EADD902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</xdr:col>
      <xdr:colOff>61383</xdr:colOff>
      <xdr:row>3</xdr:row>
      <xdr:rowOff>8467</xdr:rowOff>
    </xdr:from>
    <xdr:to>
      <xdr:col>1</xdr:col>
      <xdr:colOff>389466</xdr:colOff>
      <xdr:row>4</xdr:row>
      <xdr:rowOff>241300</xdr:rowOff>
    </xdr:to>
    <xdr:grpSp>
      <xdr:nvGrpSpPr>
        <xdr:cNvPr id="207" name="Groupe 206">
          <a:extLst>
            <a:ext uri="{FF2B5EF4-FFF2-40B4-BE49-F238E27FC236}">
              <a16:creationId xmlns:a16="http://schemas.microsoft.com/office/drawing/2014/main" id="{3B1E8935-126A-45DB-9F5D-A1D6CCF86B69}"/>
            </a:ext>
          </a:extLst>
        </xdr:cNvPr>
        <xdr:cNvGrpSpPr/>
      </xdr:nvGrpSpPr>
      <xdr:grpSpPr>
        <a:xfrm>
          <a:off x="347133" y="1183217"/>
          <a:ext cx="328083" cy="476250"/>
          <a:chOff x="10636250" y="7620000"/>
          <a:chExt cx="529167" cy="952500"/>
        </a:xfrm>
      </xdr:grpSpPr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FE4BEE85-9B49-8CB4-3361-DC87C80999E5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06BCE5AB-FFAC-63B8-2AB4-1480D1804A58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C53D33CE-D90D-9CF6-C0DC-A4AEF700B301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51042432-2479-373A-828C-CCE11543A71E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FCE00785-21E1-A850-2D8E-7B9E47EDAD67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6B5B714D-573B-4036-8286-494D30C6A340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3</xdr:col>
      <xdr:colOff>1087966</xdr:colOff>
      <xdr:row>3</xdr:row>
      <xdr:rowOff>8467</xdr:rowOff>
    </xdr:from>
    <xdr:to>
      <xdr:col>4</xdr:col>
      <xdr:colOff>167216</xdr:colOff>
      <xdr:row>4</xdr:row>
      <xdr:rowOff>241300</xdr:rowOff>
    </xdr:to>
    <xdr:grpSp>
      <xdr:nvGrpSpPr>
        <xdr:cNvPr id="214" name="Groupe 213">
          <a:extLst>
            <a:ext uri="{FF2B5EF4-FFF2-40B4-BE49-F238E27FC236}">
              <a16:creationId xmlns:a16="http://schemas.microsoft.com/office/drawing/2014/main" id="{2322F0B9-0B72-4CEF-97BE-35D22DE3201E}"/>
            </a:ext>
          </a:extLst>
        </xdr:cNvPr>
        <xdr:cNvGrpSpPr/>
      </xdr:nvGrpSpPr>
      <xdr:grpSpPr>
        <a:xfrm>
          <a:off x="3871383" y="1183217"/>
          <a:ext cx="328083" cy="476250"/>
          <a:chOff x="10636250" y="7620000"/>
          <a:chExt cx="529167" cy="952500"/>
        </a:xfrm>
      </xdr:grpSpPr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11B54C84-15FB-6A4C-15CF-5CCFF6F2C3DC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482EACE4-5433-E179-1D49-8B23DFDEF04D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3BC5A7DC-34F1-ABA4-CB9C-B6758F2AF0F7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499614D3-355F-B7E2-0851-50D6F8AF5092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65EB32AC-F53C-5333-7C30-517BD8CBDCA5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9CCBF31C-CF74-DF3B-5BF1-FB102ED0D912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759882</xdr:colOff>
      <xdr:row>9</xdr:row>
      <xdr:rowOff>167217</xdr:rowOff>
    </xdr:from>
    <xdr:to>
      <xdr:col>6</xdr:col>
      <xdr:colOff>1087965</xdr:colOff>
      <xdr:row>10</xdr:row>
      <xdr:rowOff>262467</xdr:rowOff>
    </xdr:to>
    <xdr:grpSp>
      <xdr:nvGrpSpPr>
        <xdr:cNvPr id="221" name="Groupe 220">
          <a:extLst>
            <a:ext uri="{FF2B5EF4-FFF2-40B4-BE49-F238E27FC236}">
              <a16:creationId xmlns:a16="http://schemas.microsoft.com/office/drawing/2014/main" id="{2E82B865-4630-4262-AFD6-5DA9819E17BB}"/>
            </a:ext>
          </a:extLst>
        </xdr:cNvPr>
        <xdr:cNvGrpSpPr/>
      </xdr:nvGrpSpPr>
      <xdr:grpSpPr>
        <a:xfrm>
          <a:off x="7289799" y="3490384"/>
          <a:ext cx="328083" cy="476250"/>
          <a:chOff x="10636250" y="7620000"/>
          <a:chExt cx="529167" cy="952500"/>
        </a:xfrm>
      </xdr:grpSpPr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F8436271-158C-F8DC-DB1D-7B10B22DAE8D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38885B7B-1BE9-8817-12C2-FA789B27FAD9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0DF3AD96-EBCA-62AD-AAB7-E484763CF1A4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8D641323-0257-1D72-7FCE-6BBBB5ED66EC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35B4EB27-69DD-C2A0-4D4A-8527BDB22665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FDF413FD-5A03-524B-A388-1F76A6E22738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</xdr:col>
      <xdr:colOff>61383</xdr:colOff>
      <xdr:row>9</xdr:row>
      <xdr:rowOff>198967</xdr:rowOff>
    </xdr:from>
    <xdr:to>
      <xdr:col>1</xdr:col>
      <xdr:colOff>389466</xdr:colOff>
      <xdr:row>10</xdr:row>
      <xdr:rowOff>294217</xdr:rowOff>
    </xdr:to>
    <xdr:grpSp>
      <xdr:nvGrpSpPr>
        <xdr:cNvPr id="228" name="Groupe 227">
          <a:extLst>
            <a:ext uri="{FF2B5EF4-FFF2-40B4-BE49-F238E27FC236}">
              <a16:creationId xmlns:a16="http://schemas.microsoft.com/office/drawing/2014/main" id="{60109DB9-9DED-4FAD-99F1-9C9B763FF3DB}"/>
            </a:ext>
          </a:extLst>
        </xdr:cNvPr>
        <xdr:cNvGrpSpPr/>
      </xdr:nvGrpSpPr>
      <xdr:grpSpPr>
        <a:xfrm>
          <a:off x="347133" y="3522134"/>
          <a:ext cx="328083" cy="476250"/>
          <a:chOff x="10636250" y="7620000"/>
          <a:chExt cx="529167" cy="952500"/>
        </a:xfrm>
      </xdr:grpSpPr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6BFD2B26-02AC-B8C5-54AB-FC77B243B056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613FEC4C-18EB-D5FD-713E-E84A1A71D101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4BA02362-CE20-256B-F5BC-C8C500FF4FE4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0F782CA3-F7CC-B7DD-39E6-40D03CEB03DB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E18815A2-BCF2-984F-5E58-47560659F0D1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F5A0163B-49E3-3FF7-B2F5-A74C032BEC5F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3</xdr:col>
      <xdr:colOff>1087966</xdr:colOff>
      <xdr:row>9</xdr:row>
      <xdr:rowOff>198967</xdr:rowOff>
    </xdr:from>
    <xdr:to>
      <xdr:col>4</xdr:col>
      <xdr:colOff>167216</xdr:colOff>
      <xdr:row>10</xdr:row>
      <xdr:rowOff>294217</xdr:rowOff>
    </xdr:to>
    <xdr:grpSp>
      <xdr:nvGrpSpPr>
        <xdr:cNvPr id="235" name="Groupe 234">
          <a:extLst>
            <a:ext uri="{FF2B5EF4-FFF2-40B4-BE49-F238E27FC236}">
              <a16:creationId xmlns:a16="http://schemas.microsoft.com/office/drawing/2014/main" id="{4B8AFE32-C06F-4B7D-9770-3D0A898D6CE9}"/>
            </a:ext>
          </a:extLst>
        </xdr:cNvPr>
        <xdr:cNvGrpSpPr/>
      </xdr:nvGrpSpPr>
      <xdr:grpSpPr>
        <a:xfrm>
          <a:off x="3871383" y="3522134"/>
          <a:ext cx="328083" cy="476250"/>
          <a:chOff x="10636250" y="7620000"/>
          <a:chExt cx="529167" cy="952500"/>
        </a:xfrm>
      </xdr:grpSpPr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95DDA4B9-1AAB-B05F-9A76-A138308D89EA}"/>
              </a:ext>
            </a:extLst>
          </xdr:cNvPr>
          <xdr:cNvSpPr/>
        </xdr:nvSpPr>
        <xdr:spPr>
          <a:xfrm>
            <a:off x="1063625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91AF271C-CD5B-ECFD-9823-F579B578D908}"/>
              </a:ext>
            </a:extLst>
          </xdr:cNvPr>
          <xdr:cNvSpPr/>
        </xdr:nvSpPr>
        <xdr:spPr>
          <a:xfrm>
            <a:off x="11112500" y="7620000"/>
            <a:ext cx="52917" cy="952500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BDA70FA9-B085-4810-74B3-DE65577A6FD6}"/>
              </a:ext>
            </a:extLst>
          </xdr:cNvPr>
          <xdr:cNvSpPr/>
        </xdr:nvSpPr>
        <xdr:spPr>
          <a:xfrm rot="16200000">
            <a:off x="10883902" y="818514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CC87D146-33E2-98D4-A640-BB47BA5F6C37}"/>
              </a:ext>
            </a:extLst>
          </xdr:cNvPr>
          <xdr:cNvSpPr/>
        </xdr:nvSpPr>
        <xdr:spPr>
          <a:xfrm rot="16200000">
            <a:off x="10883902" y="7941731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86831130-03FD-74EC-7C1B-7FDCC4F7D748}"/>
              </a:ext>
            </a:extLst>
          </xdr:cNvPr>
          <xdr:cNvSpPr/>
        </xdr:nvSpPr>
        <xdr:spPr>
          <a:xfrm rot="16200000">
            <a:off x="10883902" y="7708898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7CBDF968-D901-86F2-5C8E-EDADA8A5A4FB}"/>
              </a:ext>
            </a:extLst>
          </xdr:cNvPr>
          <xdr:cNvSpPr/>
        </xdr:nvSpPr>
        <xdr:spPr>
          <a:xfrm rot="16200000">
            <a:off x="10883902" y="7507815"/>
            <a:ext cx="53975" cy="466727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atoum-md\home2$\a072798\MyDocs\Personnel%20JBF\ESR%20plong&#233;e%20planning%202009-2010\ESR%20PLONGEE%20Planning%202010%20V1.0.0E%20version%20benj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NING"/>
      <sheetName val="Niveau 1"/>
      <sheetName val="Niveau 2"/>
      <sheetName val="Planning Cours N2"/>
      <sheetName val="Niveau 3"/>
      <sheetName val="Niveau 4"/>
      <sheetName val="Nage Apnée"/>
      <sheetName val="Initiateur"/>
      <sheetName val="E3_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r-plongee.f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sr-plongee.f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desgeorgeso@yahoo.fr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alim.abdennadher@renault.com" TargetMode="External"/><Relationship Id="rId1" Type="http://schemas.openxmlformats.org/officeDocument/2006/relationships/hyperlink" Target="mailto:valerie.artigaud@renault.com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frederic.dubuc@yahoo.f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7725-EEA8-4B47-9A9C-D42F945DEDD1}">
  <sheetPr>
    <tabColor rgb="FFFF0000"/>
  </sheetPr>
  <dimension ref="A1:E45"/>
  <sheetViews>
    <sheetView showGridLines="0" zoomScaleNormal="100" workbookViewId="0">
      <pane ySplit="3" topLeftCell="A9" activePane="bottomLeft" state="frozen"/>
      <selection pane="bottomLeft" activeCell="D37" sqref="D37"/>
    </sheetView>
  </sheetViews>
  <sheetFormatPr baseColWidth="10" defaultRowHeight="12.75" x14ac:dyDescent="0.2"/>
  <cols>
    <col min="1" max="1" width="11.5703125" style="95"/>
    <col min="2" max="2" width="87.42578125" customWidth="1"/>
    <col min="3" max="3" width="32.7109375" bestFit="1" customWidth="1"/>
    <col min="4" max="4" width="21.85546875" bestFit="1" customWidth="1"/>
  </cols>
  <sheetData>
    <row r="1" spans="1:4" ht="19.5" x14ac:dyDescent="0.25">
      <c r="A1" s="96" t="s">
        <v>342</v>
      </c>
      <c r="C1" s="118" t="s">
        <v>116</v>
      </c>
      <c r="D1" s="119" t="s">
        <v>117</v>
      </c>
    </row>
    <row r="3" spans="1:4" ht="21" customHeight="1" x14ac:dyDescent="0.2">
      <c r="A3" s="93" t="s">
        <v>97</v>
      </c>
      <c r="B3" s="299" t="s">
        <v>98</v>
      </c>
      <c r="C3" s="300"/>
    </row>
    <row r="4" spans="1:4" x14ac:dyDescent="0.2">
      <c r="A4" s="94" t="s">
        <v>100</v>
      </c>
      <c r="B4" s="92" t="s">
        <v>104</v>
      </c>
      <c r="C4" s="97"/>
    </row>
    <row r="5" spans="1:4" x14ac:dyDescent="0.2">
      <c r="A5" s="158" t="s">
        <v>375</v>
      </c>
      <c r="B5" s="159" t="s">
        <v>399</v>
      </c>
      <c r="C5" s="97"/>
    </row>
    <row r="6" spans="1:4" x14ac:dyDescent="0.2">
      <c r="A6" s="158"/>
      <c r="B6" s="159" t="s">
        <v>382</v>
      </c>
      <c r="C6" s="97"/>
    </row>
    <row r="7" spans="1:4" s="212" customFormat="1" x14ac:dyDescent="0.2">
      <c r="A7" s="222"/>
      <c r="B7" s="159" t="s">
        <v>384</v>
      </c>
      <c r="C7" s="97"/>
    </row>
    <row r="8" spans="1:4" x14ac:dyDescent="0.2">
      <c r="A8" s="158"/>
      <c r="B8" s="159" t="s">
        <v>400</v>
      </c>
      <c r="C8" s="97"/>
    </row>
    <row r="9" spans="1:4" x14ac:dyDescent="0.2">
      <c r="A9" s="150" t="s">
        <v>419</v>
      </c>
      <c r="B9" s="97" t="s">
        <v>420</v>
      </c>
      <c r="C9" s="97"/>
    </row>
    <row r="10" spans="1:4" x14ac:dyDescent="0.2">
      <c r="A10" s="150"/>
      <c r="B10" s="97" t="s">
        <v>423</v>
      </c>
      <c r="C10" s="97"/>
    </row>
    <row r="11" spans="1:4" x14ac:dyDescent="0.2">
      <c r="A11" s="150"/>
      <c r="B11" s="97" t="s">
        <v>425</v>
      </c>
      <c r="C11" s="97"/>
    </row>
    <row r="12" spans="1:4" s="212" customFormat="1" x14ac:dyDescent="0.2">
      <c r="A12" s="150"/>
      <c r="B12" s="97" t="s">
        <v>435</v>
      </c>
      <c r="C12" s="97"/>
    </row>
    <row r="13" spans="1:4" s="212" customFormat="1" x14ac:dyDescent="0.2">
      <c r="A13" s="150"/>
      <c r="B13" s="97" t="s">
        <v>468</v>
      </c>
      <c r="C13" s="97"/>
    </row>
    <row r="14" spans="1:4" x14ac:dyDescent="0.2">
      <c r="A14" s="150"/>
      <c r="B14" s="97" t="s">
        <v>480</v>
      </c>
      <c r="C14" s="97"/>
    </row>
    <row r="15" spans="1:4" x14ac:dyDescent="0.2">
      <c r="A15" s="210"/>
      <c r="B15" s="211"/>
      <c r="C15" s="97"/>
    </row>
    <row r="16" spans="1:4" x14ac:dyDescent="0.2">
      <c r="A16" s="158"/>
      <c r="B16" s="211"/>
      <c r="C16" s="97"/>
    </row>
    <row r="17" spans="1:4" x14ac:dyDescent="0.2">
      <c r="A17" s="150"/>
      <c r="B17" s="97"/>
      <c r="C17" s="97"/>
    </row>
    <row r="18" spans="1:4" x14ac:dyDescent="0.2">
      <c r="A18" s="138"/>
      <c r="B18" s="97"/>
      <c r="C18" s="97"/>
    </row>
    <row r="19" spans="1:4" x14ac:dyDescent="0.2">
      <c r="A19" s="150"/>
      <c r="B19" s="97"/>
      <c r="C19" s="97"/>
    </row>
    <row r="20" spans="1:4" x14ac:dyDescent="0.2">
      <c r="A20" s="222"/>
      <c r="B20" s="211"/>
      <c r="C20" s="97"/>
    </row>
    <row r="21" spans="1:4" x14ac:dyDescent="0.2">
      <c r="A21" s="222"/>
      <c r="B21" s="211"/>
      <c r="C21" s="97"/>
    </row>
    <row r="22" spans="1:4" x14ac:dyDescent="0.2">
      <c r="A22" s="222"/>
      <c r="B22" s="211"/>
      <c r="C22" s="97"/>
    </row>
    <row r="23" spans="1:4" x14ac:dyDescent="0.2">
      <c r="A23" s="222"/>
      <c r="B23" s="211"/>
      <c r="C23" s="97"/>
    </row>
    <row r="24" spans="1:4" x14ac:dyDescent="0.2">
      <c r="A24" s="222"/>
      <c r="B24" s="211"/>
      <c r="C24" s="97"/>
    </row>
    <row r="25" spans="1:4" x14ac:dyDescent="0.2">
      <c r="A25" s="150"/>
      <c r="B25" s="97"/>
      <c r="C25" s="97"/>
      <c r="D25" s="283"/>
    </row>
    <row r="26" spans="1:4" x14ac:dyDescent="0.2">
      <c r="A26" s="94"/>
      <c r="B26" s="97"/>
      <c r="C26" s="97"/>
    </row>
    <row r="27" spans="1:4" x14ac:dyDescent="0.2">
      <c r="A27" s="222"/>
      <c r="B27" s="211"/>
      <c r="C27" s="97"/>
    </row>
    <row r="28" spans="1:4" s="283" customFormat="1" x14ac:dyDescent="0.2">
      <c r="A28" s="222"/>
      <c r="B28" s="211"/>
      <c r="C28" s="97"/>
    </row>
    <row r="29" spans="1:4" s="283" customFormat="1" x14ac:dyDescent="0.2">
      <c r="A29" s="150"/>
      <c r="B29" s="97"/>
      <c r="C29" s="301"/>
    </row>
    <row r="30" spans="1:4" s="283" customFormat="1" x14ac:dyDescent="0.2">
      <c r="A30" s="150"/>
      <c r="B30" s="97"/>
      <c r="C30" s="301"/>
    </row>
    <row r="31" spans="1:4" s="283" customFormat="1" x14ac:dyDescent="0.2">
      <c r="A31" s="138"/>
      <c r="C31" s="301"/>
    </row>
    <row r="32" spans="1:4" x14ac:dyDescent="0.2">
      <c r="C32" s="301"/>
    </row>
    <row r="33" spans="3:5" x14ac:dyDescent="0.2">
      <c r="C33" s="301"/>
    </row>
    <row r="34" spans="3:5" x14ac:dyDescent="0.2">
      <c r="C34" s="301"/>
    </row>
    <row r="35" spans="3:5" x14ac:dyDescent="0.2">
      <c r="C35" s="301"/>
    </row>
    <row r="36" spans="3:5" x14ac:dyDescent="0.2">
      <c r="C36" s="301"/>
    </row>
    <row r="37" spans="3:5" x14ac:dyDescent="0.2">
      <c r="C37" s="301"/>
    </row>
    <row r="38" spans="3:5" x14ac:dyDescent="0.2">
      <c r="C38" s="301"/>
    </row>
    <row r="39" spans="3:5" x14ac:dyDescent="0.2">
      <c r="C39" s="301"/>
    </row>
    <row r="40" spans="3:5" x14ac:dyDescent="0.2">
      <c r="C40" s="301"/>
    </row>
    <row r="45" spans="3:5" x14ac:dyDescent="0.2">
      <c r="E45" s="97"/>
    </row>
  </sheetData>
  <hyperlinks>
    <hyperlink ref="D1" r:id="rId1" xr:uid="{DF6B8771-ABCF-41EA-943B-65E8AE10F2D3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1114-9AAC-4FDB-95F1-6D7D1D6351E9}">
  <sheetPr>
    <tabColor theme="7" tint="0.59999389629810485"/>
  </sheetPr>
  <dimension ref="B1:Q29"/>
  <sheetViews>
    <sheetView showGridLines="0" zoomScaleNormal="100" workbookViewId="0">
      <selection activeCell="K40" sqref="K40"/>
    </sheetView>
  </sheetViews>
  <sheetFormatPr baseColWidth="10" defaultColWidth="11.42578125" defaultRowHeight="12.75" x14ac:dyDescent="0.2"/>
  <cols>
    <col min="1" max="1" width="1.85546875" style="23" customWidth="1"/>
    <col min="2" max="2" width="22" style="23" bestFit="1" customWidth="1"/>
    <col min="3" max="3" width="16.7109375" style="23" customWidth="1"/>
    <col min="4" max="4" width="1.85546875" style="23" customWidth="1"/>
    <col min="5" max="5" width="11.42578125" style="23"/>
    <col min="6" max="7" width="23" style="23" customWidth="1"/>
    <col min="8" max="8" width="1.85546875" style="23" customWidth="1"/>
    <col min="9" max="16384" width="11.42578125" style="23"/>
  </cols>
  <sheetData>
    <row r="1" spans="2:17" ht="5.25" customHeight="1" thickBo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2:17" ht="19.5" thickBot="1" x14ac:dyDescent="0.3">
      <c r="B2" s="464" t="str">
        <f>'N1'!B2:C2</f>
        <v>ESR - Saison 2024 - 2025</v>
      </c>
      <c r="C2" s="465"/>
      <c r="D2" s="24"/>
      <c r="E2" s="52" t="s">
        <v>51</v>
      </c>
      <c r="F2" s="53">
        <v>45523</v>
      </c>
      <c r="G2" s="24"/>
      <c r="H2" s="24"/>
      <c r="I2" s="24"/>
      <c r="J2" s="24"/>
      <c r="K2" s="24"/>
    </row>
    <row r="3" spans="2:17" ht="27" thickBot="1" x14ac:dyDescent="0.3">
      <c r="B3" s="466" t="s">
        <v>82</v>
      </c>
      <c r="C3" s="46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7" ht="5.25" customHeight="1" thickBot="1" x14ac:dyDescent="0.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2:17" ht="15.75" x14ac:dyDescent="0.25">
      <c r="B5" s="488" t="s">
        <v>76</v>
      </c>
      <c r="C5" s="489"/>
      <c r="D5" s="61"/>
      <c r="E5" s="482" t="s">
        <v>77</v>
      </c>
      <c r="F5" s="483"/>
      <c r="G5" s="484"/>
      <c r="H5" s="61"/>
      <c r="I5" s="485" t="s">
        <v>83</v>
      </c>
      <c r="J5" s="486"/>
      <c r="K5" s="487"/>
      <c r="L5" s="24"/>
      <c r="M5" s="24"/>
      <c r="N5" s="24"/>
    </row>
    <row r="6" spans="2:17" ht="14.45" customHeight="1" thickBot="1" x14ac:dyDescent="0.3">
      <c r="B6" s="62" t="s">
        <v>7</v>
      </c>
      <c r="C6" s="77" t="s">
        <v>6</v>
      </c>
      <c r="D6" s="61"/>
      <c r="E6" s="58" t="s">
        <v>78</v>
      </c>
      <c r="F6" s="59" t="s">
        <v>79</v>
      </c>
      <c r="G6" s="60" t="s">
        <v>80</v>
      </c>
      <c r="H6" s="61"/>
      <c r="I6" s="65" t="s">
        <v>7</v>
      </c>
      <c r="J6" s="66" t="s">
        <v>6</v>
      </c>
      <c r="K6" s="67" t="s">
        <v>53</v>
      </c>
      <c r="L6" s="24"/>
      <c r="M6" s="24"/>
      <c r="N6" s="24"/>
    </row>
    <row r="7" spans="2:17" ht="15" x14ac:dyDescent="0.25">
      <c r="B7" s="25" t="s">
        <v>45</v>
      </c>
      <c r="C7" s="26" t="s">
        <v>46</v>
      </c>
      <c r="D7" s="24"/>
      <c r="E7" s="68"/>
      <c r="F7" s="69"/>
      <c r="G7" s="70"/>
      <c r="H7" s="24"/>
      <c r="I7" s="42" t="s">
        <v>103</v>
      </c>
      <c r="J7" s="43" t="s">
        <v>20</v>
      </c>
      <c r="K7" s="44" t="s">
        <v>26</v>
      </c>
      <c r="L7" s="24"/>
      <c r="M7" s="24"/>
      <c r="N7" s="24"/>
    </row>
    <row r="8" spans="2:17" ht="15" x14ac:dyDescent="0.25">
      <c r="B8" s="25" t="s">
        <v>43</v>
      </c>
      <c r="C8" s="26" t="s">
        <v>44</v>
      </c>
      <c r="D8" s="24"/>
      <c r="E8" s="71"/>
      <c r="F8" s="72"/>
      <c r="G8" s="73"/>
      <c r="H8" s="24"/>
      <c r="I8" s="45"/>
      <c r="J8" s="46"/>
      <c r="K8" s="47"/>
      <c r="L8" s="24"/>
      <c r="M8" s="24"/>
      <c r="N8" s="24"/>
    </row>
    <row r="9" spans="2:17" ht="15" x14ac:dyDescent="0.25">
      <c r="B9" s="25" t="s">
        <v>103</v>
      </c>
      <c r="C9" s="26" t="s">
        <v>20</v>
      </c>
      <c r="D9" s="24"/>
      <c r="E9" s="71"/>
      <c r="F9" s="72"/>
      <c r="G9" s="73"/>
      <c r="H9" s="24"/>
      <c r="I9" s="45"/>
      <c r="J9" s="46"/>
      <c r="K9" s="47"/>
      <c r="L9" s="24"/>
      <c r="M9" s="24"/>
      <c r="N9" s="24"/>
    </row>
    <row r="10" spans="2:17" ht="15" x14ac:dyDescent="0.25">
      <c r="B10" s="25" t="s">
        <v>103</v>
      </c>
      <c r="C10" s="26" t="s">
        <v>215</v>
      </c>
      <c r="D10" s="24"/>
      <c r="E10" s="71"/>
      <c r="F10" s="72"/>
      <c r="G10" s="73"/>
      <c r="H10" s="24"/>
      <c r="I10" s="45"/>
      <c r="J10" s="46"/>
      <c r="K10" s="47"/>
      <c r="L10" s="24"/>
      <c r="M10" s="24"/>
      <c r="N10" s="24"/>
      <c r="P10" s="24"/>
      <c r="Q10" s="24"/>
    </row>
    <row r="11" spans="2:17" ht="15" x14ac:dyDescent="0.25">
      <c r="B11" s="25" t="s">
        <v>213</v>
      </c>
      <c r="C11" s="26" t="s">
        <v>36</v>
      </c>
      <c r="D11" s="24"/>
      <c r="E11" s="71"/>
      <c r="F11" s="72"/>
      <c r="G11" s="73"/>
      <c r="H11" s="24"/>
      <c r="I11" s="45"/>
      <c r="J11" s="46"/>
      <c r="K11" s="47"/>
      <c r="L11" s="24"/>
      <c r="M11" s="24"/>
      <c r="N11" s="24"/>
    </row>
    <row r="12" spans="2:17" ht="15" x14ac:dyDescent="0.25">
      <c r="B12" s="25" t="s">
        <v>214</v>
      </c>
      <c r="C12" s="26" t="s">
        <v>46</v>
      </c>
      <c r="D12" s="24"/>
      <c r="E12" s="71"/>
      <c r="F12" s="72"/>
      <c r="G12" s="73"/>
      <c r="H12" s="24"/>
      <c r="I12" s="45"/>
      <c r="J12" s="46"/>
      <c r="K12" s="47"/>
      <c r="L12" s="24"/>
      <c r="M12" s="24"/>
      <c r="N12" s="24"/>
    </row>
    <row r="13" spans="2:17" ht="15" x14ac:dyDescent="0.25">
      <c r="B13" s="25"/>
      <c r="C13" s="26"/>
      <c r="D13" s="24"/>
      <c r="E13" s="71"/>
      <c r="F13" s="72"/>
      <c r="G13" s="73"/>
      <c r="H13" s="24"/>
      <c r="I13" s="45"/>
      <c r="J13" s="46"/>
      <c r="K13" s="47"/>
      <c r="L13" s="24"/>
      <c r="M13" s="24"/>
      <c r="N13" s="24"/>
    </row>
    <row r="14" spans="2:17" ht="15.75" thickBot="1" x14ac:dyDescent="0.3">
      <c r="B14" s="25"/>
      <c r="C14" s="26"/>
      <c r="D14" s="24"/>
      <c r="E14" s="71"/>
      <c r="F14" s="72"/>
      <c r="G14" s="73"/>
      <c r="H14" s="24"/>
      <c r="I14" s="48"/>
      <c r="J14" s="49"/>
      <c r="K14" s="50"/>
      <c r="L14" s="24"/>
      <c r="M14" s="24"/>
      <c r="N14" s="24"/>
    </row>
    <row r="15" spans="2:17" ht="15.75" thickBot="1" x14ac:dyDescent="0.3">
      <c r="B15" s="25"/>
      <c r="C15" s="26"/>
      <c r="D15" s="24"/>
      <c r="E15" s="81"/>
      <c r="F15" s="82"/>
      <c r="G15" s="83"/>
      <c r="H15" s="24"/>
      <c r="I15" s="492">
        <f>COUNTA(I7:I14)</f>
        <v>1</v>
      </c>
      <c r="J15" s="493"/>
      <c r="K15" s="494"/>
      <c r="L15" s="24"/>
      <c r="M15" s="24"/>
      <c r="N15" s="24"/>
    </row>
    <row r="16" spans="2:17" ht="15" x14ac:dyDescent="0.25">
      <c r="B16" s="25"/>
      <c r="C16" s="2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2:14" ht="15" x14ac:dyDescent="0.25">
      <c r="B17" s="25"/>
      <c r="C17" s="26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2:14" ht="14.45" customHeight="1" x14ac:dyDescent="0.25">
      <c r="B18" s="25"/>
      <c r="C18" s="2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2:14" ht="15" x14ac:dyDescent="0.25">
      <c r="B19" s="25"/>
      <c r="C19" s="26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2:14" ht="15" x14ac:dyDescent="0.25">
      <c r="B20" s="25"/>
      <c r="C20" s="26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2:14" ht="15" x14ac:dyDescent="0.25">
      <c r="B21" s="25"/>
      <c r="C21" s="26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2:14" ht="15" x14ac:dyDescent="0.25">
      <c r="B22" s="25"/>
      <c r="C22" s="26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2:14" ht="15" x14ac:dyDescent="0.25">
      <c r="B23" s="25"/>
      <c r="C23" s="26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2:14" ht="15.75" thickBot="1" x14ac:dyDescent="0.3">
      <c r="B24" s="27"/>
      <c r="C24" s="28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2:14" ht="3" customHeight="1" thickBot="1" x14ac:dyDescent="0.3">
      <c r="B25" s="29"/>
      <c r="C25" s="29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2:14" ht="15.75" thickBot="1" x14ac:dyDescent="0.3">
      <c r="B26" s="40" t="s">
        <v>75</v>
      </c>
      <c r="C26" s="56">
        <f>COUNTA(B7:B24)</f>
        <v>6</v>
      </c>
      <c r="D26" s="51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2:14" ht="15.75" customHeight="1" x14ac:dyDescent="0.25"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2:14" ht="15" x14ac:dyDescent="0.25">
      <c r="E28" s="24"/>
      <c r="F28" s="24"/>
      <c r="G28" s="24"/>
      <c r="I28" s="24"/>
      <c r="J28" s="24"/>
      <c r="K28" s="24"/>
    </row>
    <row r="29" spans="2:14" ht="15" x14ac:dyDescent="0.25">
      <c r="I29" s="24"/>
      <c r="J29" s="24"/>
      <c r="K29" s="24"/>
    </row>
  </sheetData>
  <sortState xmlns:xlrd2="http://schemas.microsoft.com/office/spreadsheetml/2017/richdata2" ref="B7:C12">
    <sortCondition ref="B7:B12"/>
  </sortState>
  <mergeCells count="6">
    <mergeCell ref="I15:K15"/>
    <mergeCell ref="E5:G5"/>
    <mergeCell ref="I5:K5"/>
    <mergeCell ref="B2:C2"/>
    <mergeCell ref="B3:C3"/>
    <mergeCell ref="B5:C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907C9-F3C6-40E6-AE2B-593E10071B8E}">
  <sheetPr>
    <tabColor theme="4" tint="-0.499984740745262"/>
  </sheetPr>
  <dimension ref="B1:R35"/>
  <sheetViews>
    <sheetView showGridLines="0" zoomScaleNormal="100" workbookViewId="0">
      <selection activeCell="S25" sqref="S25"/>
    </sheetView>
  </sheetViews>
  <sheetFormatPr baseColWidth="10" defaultColWidth="11.42578125" defaultRowHeight="12.75" x14ac:dyDescent="0.2"/>
  <cols>
    <col min="1" max="1" width="1.85546875" style="23" customWidth="1"/>
    <col min="2" max="2" width="22" style="23" bestFit="1" customWidth="1"/>
    <col min="3" max="3" width="16.7109375" style="23" customWidth="1"/>
    <col min="4" max="4" width="8.28515625" style="23" customWidth="1"/>
    <col min="5" max="5" width="1.85546875" style="23" customWidth="1"/>
    <col min="6" max="6" width="11.42578125" style="23"/>
    <col min="7" max="7" width="29" style="23" customWidth="1"/>
    <col min="8" max="8" width="23" style="23" customWidth="1"/>
    <col min="9" max="9" width="1.85546875" style="23" customWidth="1"/>
    <col min="10" max="16384" width="11.42578125" style="23"/>
  </cols>
  <sheetData>
    <row r="1" spans="2:18" ht="5.25" customHeight="1" thickBo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8" ht="19.5" thickBot="1" x14ac:dyDescent="0.3">
      <c r="B2" s="464" t="str">
        <f>'N1'!B2:C2</f>
        <v>ESR - Saison 2024 - 2025</v>
      </c>
      <c r="C2" s="498"/>
      <c r="D2" s="465"/>
      <c r="E2" s="24"/>
      <c r="F2" s="52" t="s">
        <v>51</v>
      </c>
      <c r="G2" s="53">
        <v>45484</v>
      </c>
      <c r="H2" s="24"/>
      <c r="I2" s="24"/>
      <c r="J2" s="24"/>
      <c r="K2" s="24"/>
      <c r="L2" s="24"/>
    </row>
    <row r="3" spans="2:18" ht="27" thickBot="1" x14ac:dyDescent="0.3">
      <c r="B3" s="466" t="s">
        <v>2</v>
      </c>
      <c r="C3" s="499"/>
      <c r="D3" s="467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8" ht="5.25" customHeight="1" thickBot="1" x14ac:dyDescent="0.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2:18" ht="15.75" x14ac:dyDescent="0.25">
      <c r="B5" s="488" t="s">
        <v>76</v>
      </c>
      <c r="C5" s="495"/>
      <c r="D5" s="489"/>
      <c r="E5" s="61"/>
      <c r="F5" s="482" t="s">
        <v>77</v>
      </c>
      <c r="G5" s="483"/>
      <c r="H5" s="484"/>
      <c r="I5" s="61"/>
      <c r="J5" s="485" t="s">
        <v>83</v>
      </c>
      <c r="K5" s="486"/>
      <c r="L5" s="487"/>
      <c r="M5" s="24"/>
      <c r="N5" s="24"/>
      <c r="O5" s="24"/>
    </row>
    <row r="6" spans="2:18" ht="14.45" customHeight="1" thickBot="1" x14ac:dyDescent="0.3">
      <c r="B6" s="62" t="s">
        <v>7</v>
      </c>
      <c r="C6" s="63" t="s">
        <v>6</v>
      </c>
      <c r="D6" s="64" t="s">
        <v>27</v>
      </c>
      <c r="E6" s="61"/>
      <c r="F6" s="58" t="s">
        <v>78</v>
      </c>
      <c r="G6" s="59" t="s">
        <v>79</v>
      </c>
      <c r="H6" s="60" t="s">
        <v>80</v>
      </c>
      <c r="I6" s="61"/>
      <c r="J6" s="65" t="s">
        <v>7</v>
      </c>
      <c r="K6" s="66" t="s">
        <v>6</v>
      </c>
      <c r="L6" s="67" t="s">
        <v>53</v>
      </c>
      <c r="M6" s="24"/>
      <c r="N6" s="24"/>
      <c r="O6" s="24"/>
    </row>
    <row r="7" spans="2:18" ht="15" x14ac:dyDescent="0.25">
      <c r="B7" s="25" t="s">
        <v>328</v>
      </c>
      <c r="C7" s="54" t="s">
        <v>28</v>
      </c>
      <c r="D7" s="26" t="s">
        <v>1</v>
      </c>
      <c r="E7" s="24"/>
      <c r="F7" s="68" t="s">
        <v>94</v>
      </c>
      <c r="G7" s="69" t="s">
        <v>112</v>
      </c>
      <c r="H7" s="70" t="s">
        <v>113</v>
      </c>
      <c r="I7" s="24"/>
      <c r="J7" s="42" t="s">
        <v>87</v>
      </c>
      <c r="K7" s="43" t="s">
        <v>88</v>
      </c>
      <c r="L7" s="44" t="s">
        <v>188</v>
      </c>
      <c r="M7" s="24"/>
      <c r="N7" s="24"/>
      <c r="O7" s="24"/>
    </row>
    <row r="8" spans="2:18" ht="15" x14ac:dyDescent="0.25">
      <c r="B8" s="25"/>
      <c r="C8" s="54"/>
      <c r="D8" s="26"/>
      <c r="E8" s="24"/>
      <c r="F8" s="71"/>
      <c r="G8" s="72"/>
      <c r="H8" s="73"/>
      <c r="I8" s="24"/>
      <c r="J8" s="45"/>
      <c r="K8" s="46"/>
      <c r="L8" s="47"/>
      <c r="M8" s="24"/>
      <c r="N8" s="24"/>
      <c r="O8" s="24"/>
    </row>
    <row r="9" spans="2:18" ht="15" x14ac:dyDescent="0.25">
      <c r="B9" s="25"/>
      <c r="C9" s="54"/>
      <c r="D9" s="26"/>
      <c r="E9" s="24"/>
      <c r="F9" s="71"/>
      <c r="G9" s="72"/>
      <c r="H9" s="73"/>
      <c r="I9" s="24"/>
      <c r="J9" s="45"/>
      <c r="K9" s="46"/>
      <c r="L9" s="47"/>
      <c r="M9" s="24"/>
      <c r="N9" s="24"/>
      <c r="O9" s="24"/>
    </row>
    <row r="10" spans="2:18" ht="15" x14ac:dyDescent="0.25">
      <c r="B10" s="25"/>
      <c r="C10" s="54"/>
      <c r="D10" s="26"/>
      <c r="E10" s="24"/>
      <c r="F10" s="71"/>
      <c r="G10" s="72"/>
      <c r="H10" s="73"/>
      <c r="I10" s="24"/>
      <c r="J10" s="45"/>
      <c r="K10" s="46"/>
      <c r="L10" s="47"/>
      <c r="M10" s="24"/>
      <c r="N10" s="24"/>
      <c r="O10" s="24"/>
      <c r="P10" s="24"/>
      <c r="Q10" s="24"/>
      <c r="R10" s="24"/>
    </row>
    <row r="11" spans="2:18" ht="15" x14ac:dyDescent="0.25">
      <c r="B11" s="25"/>
      <c r="C11" s="54"/>
      <c r="D11" s="26"/>
      <c r="E11" s="24"/>
      <c r="F11" s="71"/>
      <c r="G11" s="72"/>
      <c r="H11" s="73"/>
      <c r="I11" s="24"/>
      <c r="J11" s="45"/>
      <c r="K11" s="46"/>
      <c r="L11" s="47"/>
      <c r="M11" s="24"/>
      <c r="N11" s="24"/>
      <c r="O11" s="24"/>
    </row>
    <row r="12" spans="2:18" ht="15.75" thickBot="1" x14ac:dyDescent="0.3">
      <c r="B12" s="25"/>
      <c r="C12" s="54"/>
      <c r="D12" s="26"/>
      <c r="E12" s="24"/>
      <c r="F12" s="71"/>
      <c r="G12" s="72"/>
      <c r="H12" s="73"/>
      <c r="I12" s="24"/>
      <c r="J12" s="48"/>
      <c r="K12" s="49"/>
      <c r="L12" s="50"/>
      <c r="M12" s="24"/>
      <c r="N12" s="24"/>
      <c r="O12" s="24"/>
    </row>
    <row r="13" spans="2:18" ht="15.75" thickBot="1" x14ac:dyDescent="0.3">
      <c r="B13" s="25"/>
      <c r="C13" s="54"/>
      <c r="D13" s="26"/>
      <c r="E13" s="24"/>
      <c r="F13" s="74"/>
      <c r="G13" s="75"/>
      <c r="H13" s="76"/>
      <c r="I13" s="24"/>
      <c r="J13" s="492">
        <f>COUNTA(J7:J12)</f>
        <v>1</v>
      </c>
      <c r="K13" s="493"/>
      <c r="L13" s="494"/>
      <c r="M13" s="24"/>
      <c r="N13" s="24"/>
      <c r="O13" s="24"/>
    </row>
    <row r="14" spans="2:18" ht="15" x14ac:dyDescent="0.25">
      <c r="B14" s="25"/>
      <c r="C14" s="54"/>
      <c r="D14" s="26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2:18" ht="15.75" thickBot="1" x14ac:dyDescent="0.3">
      <c r="B15" s="27"/>
      <c r="C15" s="55"/>
      <c r="D15" s="28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2:18" ht="3" customHeight="1" thickBot="1" x14ac:dyDescent="0.3">
      <c r="B16" s="136"/>
      <c r="C16" s="13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15" ht="15.75" thickBot="1" x14ac:dyDescent="0.3">
      <c r="B17" s="40" t="s">
        <v>75</v>
      </c>
      <c r="C17" s="41">
        <f>COUNTA(B7:B15)</f>
        <v>1</v>
      </c>
      <c r="D17" s="57"/>
      <c r="E17" s="51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2:15" ht="15.75" customHeight="1" x14ac:dyDescent="0.25"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2:15" ht="15" x14ac:dyDescent="0.25">
      <c r="F19" s="24"/>
      <c r="G19" s="24"/>
      <c r="H19" s="24"/>
      <c r="J19" s="24"/>
      <c r="K19" s="24"/>
      <c r="L19" s="24"/>
    </row>
    <row r="20" spans="2:15" ht="15.75" thickBot="1" x14ac:dyDescent="0.3">
      <c r="J20" s="24"/>
      <c r="K20" s="24"/>
      <c r="L20" s="24"/>
    </row>
    <row r="21" spans="2:15" ht="27" thickBot="1" x14ac:dyDescent="0.3">
      <c r="B21" s="466" t="s">
        <v>266</v>
      </c>
      <c r="C21" s="499"/>
      <c r="D21" s="467"/>
      <c r="E21" s="24"/>
      <c r="F21" s="24"/>
      <c r="G21" s="24"/>
      <c r="H21" s="24"/>
      <c r="I21" s="24"/>
      <c r="J21" s="24"/>
      <c r="K21" s="24"/>
      <c r="L21" s="24"/>
    </row>
    <row r="22" spans="2:15" ht="15.75" thickBot="1" x14ac:dyDescent="0.3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2:15" ht="15.75" x14ac:dyDescent="0.25">
      <c r="B23" s="488" t="s">
        <v>76</v>
      </c>
      <c r="C23" s="495"/>
      <c r="D23" s="489"/>
      <c r="E23" s="61"/>
      <c r="F23" s="482" t="s">
        <v>77</v>
      </c>
      <c r="G23" s="483"/>
      <c r="H23" s="484"/>
      <c r="I23" s="61"/>
      <c r="J23" s="485" t="s">
        <v>83</v>
      </c>
      <c r="K23" s="486"/>
      <c r="L23" s="487"/>
    </row>
    <row r="24" spans="2:15" ht="15.75" thickBot="1" x14ac:dyDescent="0.3">
      <c r="B24" s="62" t="s">
        <v>7</v>
      </c>
      <c r="C24" s="63" t="s">
        <v>6</v>
      </c>
      <c r="D24" s="64" t="s">
        <v>27</v>
      </c>
      <c r="E24" s="61"/>
      <c r="F24" s="58" t="s">
        <v>78</v>
      </c>
      <c r="G24" s="59" t="s">
        <v>79</v>
      </c>
      <c r="H24" s="60" t="s">
        <v>80</v>
      </c>
      <c r="I24" s="61"/>
      <c r="J24" s="65" t="s">
        <v>7</v>
      </c>
      <c r="K24" s="66" t="s">
        <v>6</v>
      </c>
      <c r="L24" s="67" t="s">
        <v>53</v>
      </c>
    </row>
    <row r="25" spans="2:15" ht="15" x14ac:dyDescent="0.25">
      <c r="B25" s="25"/>
      <c r="C25" s="54"/>
      <c r="D25" s="26"/>
      <c r="E25" s="24"/>
      <c r="F25" s="68" t="s">
        <v>94</v>
      </c>
      <c r="G25" s="69" t="s">
        <v>112</v>
      </c>
      <c r="H25" s="70" t="s">
        <v>113</v>
      </c>
      <c r="I25" s="24"/>
      <c r="J25" s="42" t="s">
        <v>87</v>
      </c>
      <c r="K25" s="43" t="s">
        <v>88</v>
      </c>
      <c r="L25" s="44" t="s">
        <v>188</v>
      </c>
    </row>
    <row r="26" spans="2:15" ht="15" x14ac:dyDescent="0.25">
      <c r="B26" s="25"/>
      <c r="C26" s="54"/>
      <c r="D26" s="26"/>
      <c r="E26" s="24"/>
      <c r="F26" s="71"/>
      <c r="G26" s="72"/>
      <c r="H26" s="73"/>
      <c r="I26" s="24"/>
      <c r="J26" s="45"/>
      <c r="K26" s="46"/>
      <c r="L26" s="47"/>
    </row>
    <row r="27" spans="2:15" ht="15" x14ac:dyDescent="0.25">
      <c r="B27" s="25"/>
      <c r="C27" s="54"/>
      <c r="D27" s="26"/>
      <c r="E27" s="24"/>
      <c r="F27" s="71"/>
      <c r="G27" s="72"/>
      <c r="H27" s="73"/>
      <c r="I27" s="24"/>
      <c r="J27" s="45"/>
      <c r="K27" s="46"/>
      <c r="L27" s="47"/>
    </row>
    <row r="28" spans="2:15" ht="15" x14ac:dyDescent="0.25">
      <c r="B28" s="25"/>
      <c r="C28" s="54"/>
      <c r="D28" s="26"/>
      <c r="E28" s="24"/>
      <c r="F28" s="71"/>
      <c r="G28" s="72"/>
      <c r="H28" s="73"/>
      <c r="I28" s="24"/>
      <c r="J28" s="45"/>
      <c r="K28" s="46"/>
      <c r="L28" s="47"/>
    </row>
    <row r="29" spans="2:15" ht="15" x14ac:dyDescent="0.25">
      <c r="B29" s="25"/>
      <c r="C29" s="54"/>
      <c r="D29" s="26"/>
      <c r="E29" s="24"/>
      <c r="F29" s="71"/>
      <c r="G29" s="72"/>
      <c r="H29" s="73"/>
      <c r="I29" s="24"/>
      <c r="J29" s="45"/>
      <c r="K29" s="46"/>
      <c r="L29" s="47"/>
    </row>
    <row r="30" spans="2:15" ht="15.75" thickBot="1" x14ac:dyDescent="0.3">
      <c r="B30" s="25"/>
      <c r="C30" s="54"/>
      <c r="D30" s="26"/>
      <c r="E30" s="24"/>
      <c r="F30" s="71"/>
      <c r="G30" s="72"/>
      <c r="H30" s="73"/>
      <c r="I30" s="24"/>
      <c r="J30" s="48"/>
      <c r="K30" s="49"/>
      <c r="L30" s="50"/>
    </row>
    <row r="31" spans="2:15" ht="15.75" thickBot="1" x14ac:dyDescent="0.3">
      <c r="B31" s="25"/>
      <c r="C31" s="54"/>
      <c r="D31" s="26"/>
      <c r="E31" s="24"/>
      <c r="F31" s="74"/>
      <c r="G31" s="75"/>
      <c r="H31" s="76"/>
      <c r="I31" s="24"/>
      <c r="J31" s="492">
        <f>COUNTA(J25:J30)</f>
        <v>1</v>
      </c>
      <c r="K31" s="493"/>
      <c r="L31" s="494"/>
    </row>
    <row r="32" spans="2:15" ht="15" x14ac:dyDescent="0.25">
      <c r="B32" s="25"/>
      <c r="C32" s="54"/>
      <c r="D32" s="26"/>
      <c r="E32" s="24"/>
      <c r="F32" s="24"/>
      <c r="G32" s="24"/>
      <c r="H32" s="24"/>
      <c r="I32" s="24"/>
      <c r="J32" s="24"/>
      <c r="K32" s="24"/>
      <c r="L32" s="24"/>
    </row>
    <row r="33" spans="2:12" ht="15.75" thickBot="1" x14ac:dyDescent="0.3">
      <c r="B33" s="27"/>
      <c r="C33" s="55"/>
      <c r="D33" s="28"/>
      <c r="E33" s="24"/>
      <c r="F33" s="24"/>
      <c r="G33" s="24"/>
      <c r="H33" s="24"/>
      <c r="I33" s="24"/>
      <c r="J33" s="24"/>
      <c r="K33" s="24"/>
      <c r="L33" s="24"/>
    </row>
    <row r="34" spans="2:12" ht="15.75" thickBot="1" x14ac:dyDescent="0.3">
      <c r="B34" s="136"/>
      <c r="C34" s="136"/>
      <c r="D34" s="24"/>
      <c r="E34" s="24"/>
      <c r="F34" s="24"/>
      <c r="G34" s="24"/>
      <c r="H34" s="24"/>
      <c r="I34" s="24"/>
      <c r="J34" s="24"/>
      <c r="K34" s="24"/>
      <c r="L34" s="24"/>
    </row>
    <row r="35" spans="2:12" ht="15.75" thickBot="1" x14ac:dyDescent="0.3">
      <c r="B35" s="40" t="s">
        <v>75</v>
      </c>
      <c r="C35" s="41">
        <f>COUNTA(B25:B33)</f>
        <v>0</v>
      </c>
      <c r="D35" s="57"/>
      <c r="E35" s="51"/>
      <c r="F35" s="24"/>
      <c r="G35" s="24"/>
      <c r="H35" s="24"/>
      <c r="I35" s="24"/>
      <c r="J35" s="24"/>
      <c r="K35" s="24"/>
      <c r="L35" s="24"/>
    </row>
  </sheetData>
  <sortState xmlns:xlrd2="http://schemas.microsoft.com/office/spreadsheetml/2017/richdata2" ref="B7:D9">
    <sortCondition ref="B7"/>
  </sortState>
  <mergeCells count="11">
    <mergeCell ref="J5:L5"/>
    <mergeCell ref="J13:L13"/>
    <mergeCell ref="B2:D2"/>
    <mergeCell ref="B3:D3"/>
    <mergeCell ref="B5:D5"/>
    <mergeCell ref="F5:H5"/>
    <mergeCell ref="B21:D21"/>
    <mergeCell ref="B23:D23"/>
    <mergeCell ref="F23:H23"/>
    <mergeCell ref="J23:L23"/>
    <mergeCell ref="J31:L3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1D880-09FD-4E8E-833E-C924CD5D5403}">
  <sheetPr>
    <tabColor theme="1"/>
  </sheetPr>
  <dimension ref="B1:P28"/>
  <sheetViews>
    <sheetView showGridLines="0" zoomScaleNormal="100" workbookViewId="0">
      <selection activeCell="D31" sqref="D31"/>
    </sheetView>
  </sheetViews>
  <sheetFormatPr baseColWidth="10" defaultColWidth="11.42578125" defaultRowHeight="12.75" x14ac:dyDescent="0.2"/>
  <cols>
    <col min="1" max="1" width="1.85546875" style="23" customWidth="1"/>
    <col min="2" max="2" width="22" style="23" bestFit="1" customWidth="1"/>
    <col min="3" max="3" width="16.7109375" style="23" customWidth="1"/>
    <col min="4" max="4" width="8.28515625" style="23" customWidth="1"/>
    <col min="5" max="5" width="1.85546875" style="23" customWidth="1"/>
    <col min="6" max="6" width="11.42578125" style="23"/>
    <col min="7" max="7" width="29" style="23" customWidth="1"/>
    <col min="8" max="8" width="23" style="23" customWidth="1"/>
    <col min="9" max="9" width="1.85546875" style="23" customWidth="1"/>
    <col min="10" max="16384" width="11.42578125" style="23"/>
  </cols>
  <sheetData>
    <row r="1" spans="2:16" ht="5.25" customHeight="1" thickBo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6" ht="19.5" thickBot="1" x14ac:dyDescent="0.3">
      <c r="B2" s="464" t="str">
        <f>'N1'!B2:C2</f>
        <v>ESR - Saison 2024 - 2025</v>
      </c>
      <c r="C2" s="498"/>
      <c r="D2" s="465"/>
      <c r="E2" s="24"/>
      <c r="F2" s="52" t="s">
        <v>51</v>
      </c>
      <c r="G2" s="53">
        <v>45258</v>
      </c>
      <c r="H2" s="24"/>
      <c r="I2" s="24"/>
      <c r="J2" s="24"/>
      <c r="K2" s="24"/>
      <c r="L2" s="24"/>
    </row>
    <row r="3" spans="2:16" ht="27" thickBot="1" x14ac:dyDescent="0.3">
      <c r="B3" s="466" t="s">
        <v>24</v>
      </c>
      <c r="C3" s="499"/>
      <c r="D3" s="467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6" ht="5.25" customHeight="1" thickBot="1" x14ac:dyDescent="0.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2:16" ht="15.75" x14ac:dyDescent="0.25">
      <c r="B5" s="488" t="s">
        <v>76</v>
      </c>
      <c r="C5" s="495"/>
      <c r="D5" s="489"/>
      <c r="E5" s="61"/>
      <c r="F5" s="482" t="s">
        <v>77</v>
      </c>
      <c r="G5" s="483"/>
      <c r="H5" s="484"/>
      <c r="I5" s="61"/>
      <c r="J5" s="485" t="s">
        <v>83</v>
      </c>
      <c r="K5" s="486"/>
      <c r="L5" s="487"/>
      <c r="M5" s="24"/>
      <c r="N5" s="24"/>
      <c r="O5" s="24"/>
    </row>
    <row r="6" spans="2:16" ht="14.45" customHeight="1" thickBot="1" x14ac:dyDescent="0.3">
      <c r="B6" s="62" t="s">
        <v>7</v>
      </c>
      <c r="C6" s="63" t="s">
        <v>6</v>
      </c>
      <c r="D6" s="64" t="s">
        <v>27</v>
      </c>
      <c r="E6" s="61"/>
      <c r="F6" s="58" t="s">
        <v>78</v>
      </c>
      <c r="G6" s="59" t="s">
        <v>79</v>
      </c>
      <c r="H6" s="60" t="s">
        <v>80</v>
      </c>
      <c r="I6" s="61"/>
      <c r="J6" s="65" t="s">
        <v>7</v>
      </c>
      <c r="K6" s="66" t="s">
        <v>6</v>
      </c>
      <c r="L6" s="67" t="s">
        <v>53</v>
      </c>
      <c r="M6" s="24"/>
      <c r="N6" s="24"/>
      <c r="O6" s="24"/>
    </row>
    <row r="7" spans="2:16" ht="15" x14ac:dyDescent="0.25">
      <c r="B7" s="25" t="s">
        <v>324</v>
      </c>
      <c r="C7" s="54" t="s">
        <v>323</v>
      </c>
      <c r="D7" s="26" t="s">
        <v>26</v>
      </c>
      <c r="E7" s="24"/>
      <c r="F7" s="68" t="s">
        <v>94</v>
      </c>
      <c r="G7" s="69" t="s">
        <v>95</v>
      </c>
      <c r="H7" s="70" t="s">
        <v>93</v>
      </c>
      <c r="I7" s="24"/>
      <c r="J7" s="42" t="s">
        <v>89</v>
      </c>
      <c r="K7" s="43" t="s">
        <v>90</v>
      </c>
      <c r="L7" s="44" t="s">
        <v>188</v>
      </c>
      <c r="M7" s="24"/>
      <c r="N7" s="24"/>
      <c r="O7" s="24"/>
    </row>
    <row r="8" spans="2:16" ht="15" x14ac:dyDescent="0.25">
      <c r="B8" s="25"/>
      <c r="C8" s="54"/>
      <c r="D8" s="26"/>
      <c r="E8" s="24"/>
      <c r="F8" s="71"/>
      <c r="G8" s="72"/>
      <c r="H8" s="73"/>
      <c r="I8" s="24"/>
      <c r="J8" s="45"/>
      <c r="K8" s="46"/>
      <c r="L8" s="47"/>
      <c r="M8" s="24"/>
      <c r="N8" s="24"/>
      <c r="O8" s="24"/>
    </row>
    <row r="9" spans="2:16" ht="15" x14ac:dyDescent="0.25">
      <c r="B9" s="25"/>
      <c r="C9" s="54"/>
      <c r="D9" s="26"/>
      <c r="E9" s="24"/>
      <c r="F9" s="71"/>
      <c r="G9" s="72"/>
      <c r="H9" s="73"/>
      <c r="I9" s="24"/>
      <c r="J9" s="45"/>
      <c r="K9" s="46"/>
      <c r="L9" s="47"/>
      <c r="M9" s="24"/>
      <c r="N9" s="24"/>
      <c r="O9" s="24"/>
    </row>
    <row r="10" spans="2:16" ht="15.75" thickBot="1" x14ac:dyDescent="0.3">
      <c r="B10" s="25"/>
      <c r="C10" s="54"/>
      <c r="D10" s="26"/>
      <c r="E10" s="24"/>
      <c r="F10" s="71"/>
      <c r="G10" s="72"/>
      <c r="H10" s="73"/>
      <c r="I10" s="24"/>
      <c r="J10" s="48"/>
      <c r="K10" s="49"/>
      <c r="L10" s="50"/>
      <c r="M10" s="24"/>
      <c r="N10" s="24"/>
      <c r="O10" s="24"/>
    </row>
    <row r="11" spans="2:16" ht="15.75" thickBot="1" x14ac:dyDescent="0.3">
      <c r="B11" s="25"/>
      <c r="C11" s="54"/>
      <c r="D11" s="26"/>
      <c r="E11" s="24"/>
      <c r="F11" s="74"/>
      <c r="G11" s="75"/>
      <c r="H11" s="76"/>
      <c r="I11" s="24"/>
      <c r="J11" s="492">
        <f>COUNTA(J7:J10)</f>
        <v>1</v>
      </c>
      <c r="K11" s="493"/>
      <c r="L11" s="494"/>
      <c r="M11" s="24"/>
      <c r="N11" s="24"/>
      <c r="O11" s="24"/>
    </row>
    <row r="12" spans="2:16" ht="15.75" thickBot="1" x14ac:dyDescent="0.3">
      <c r="B12" s="27"/>
      <c r="C12" s="55"/>
      <c r="D12" s="28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2:16" ht="3" customHeight="1" thickBot="1" x14ac:dyDescent="0.3">
      <c r="B13" s="29"/>
      <c r="C13" s="29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2:16" ht="15.75" thickBot="1" x14ac:dyDescent="0.3">
      <c r="B14" s="40" t="s">
        <v>75</v>
      </c>
      <c r="C14" s="41">
        <f>COUNTA(B7:B12)</f>
        <v>1</v>
      </c>
      <c r="D14" s="57"/>
      <c r="E14" s="51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2:16" ht="15.75" customHeight="1" x14ac:dyDescent="0.25"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2:16" ht="15.75" thickBot="1" x14ac:dyDescent="0.3">
      <c r="F16" s="24"/>
      <c r="G16" s="24"/>
      <c r="H16" s="24"/>
      <c r="J16" s="24"/>
      <c r="K16" s="24"/>
      <c r="L16" s="24"/>
    </row>
    <row r="17" spans="2:16" ht="27" thickBot="1" x14ac:dyDescent="0.3">
      <c r="B17" s="466" t="s">
        <v>25</v>
      </c>
      <c r="C17" s="499"/>
      <c r="D17" s="467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2:16" ht="5.25" customHeight="1" thickBot="1" x14ac:dyDescent="0.3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2:16" ht="15.75" x14ac:dyDescent="0.25">
      <c r="B19" s="488" t="s">
        <v>76</v>
      </c>
      <c r="C19" s="495"/>
      <c r="D19" s="489"/>
      <c r="E19" s="61"/>
      <c r="F19" s="482" t="s">
        <v>77</v>
      </c>
      <c r="G19" s="483"/>
      <c r="H19" s="484"/>
      <c r="I19" s="61"/>
      <c r="J19" s="485" t="s">
        <v>83</v>
      </c>
      <c r="K19" s="486"/>
      <c r="L19" s="487"/>
      <c r="M19" s="24"/>
      <c r="N19" s="24"/>
      <c r="O19" s="24"/>
    </row>
    <row r="20" spans="2:16" ht="14.45" customHeight="1" thickBot="1" x14ac:dyDescent="0.3">
      <c r="B20" s="62" t="s">
        <v>7</v>
      </c>
      <c r="C20" s="63" t="s">
        <v>6</v>
      </c>
      <c r="D20" s="64" t="s">
        <v>27</v>
      </c>
      <c r="E20" s="61"/>
      <c r="F20" s="58" t="s">
        <v>78</v>
      </c>
      <c r="G20" s="59" t="s">
        <v>79</v>
      </c>
      <c r="H20" s="60" t="s">
        <v>80</v>
      </c>
      <c r="I20" s="61"/>
      <c r="J20" s="65" t="s">
        <v>7</v>
      </c>
      <c r="K20" s="66" t="s">
        <v>6</v>
      </c>
      <c r="L20" s="67" t="s">
        <v>53</v>
      </c>
      <c r="M20" s="24"/>
      <c r="N20" s="24"/>
      <c r="O20" s="24"/>
    </row>
    <row r="21" spans="2:16" ht="15" x14ac:dyDescent="0.25">
      <c r="B21" s="25" t="s">
        <v>103</v>
      </c>
      <c r="C21" s="54" t="s">
        <v>48</v>
      </c>
      <c r="D21" s="26" t="s">
        <v>265</v>
      </c>
      <c r="E21" s="24"/>
      <c r="F21" s="68" t="s">
        <v>94</v>
      </c>
      <c r="G21" s="69" t="s">
        <v>95</v>
      </c>
      <c r="H21" s="70" t="s">
        <v>93</v>
      </c>
      <c r="I21" s="24"/>
      <c r="J21" s="42" t="s">
        <v>89</v>
      </c>
      <c r="K21" s="43" t="s">
        <v>90</v>
      </c>
      <c r="L21" s="44" t="s">
        <v>188</v>
      </c>
      <c r="M21" s="24"/>
      <c r="N21" s="24"/>
      <c r="O21" s="24"/>
    </row>
    <row r="22" spans="2:16" ht="15" x14ac:dyDescent="0.25">
      <c r="B22" s="25"/>
      <c r="C22" s="54"/>
      <c r="D22" s="26"/>
      <c r="E22" s="24"/>
      <c r="F22" s="71"/>
      <c r="G22" s="72"/>
      <c r="H22" s="73"/>
      <c r="I22" s="24"/>
      <c r="J22" s="45" t="s">
        <v>60</v>
      </c>
      <c r="K22" s="46" t="s">
        <v>4</v>
      </c>
      <c r="L22" s="47" t="s">
        <v>188</v>
      </c>
      <c r="M22" s="24"/>
      <c r="N22" s="24"/>
      <c r="O22" s="24"/>
    </row>
    <row r="23" spans="2:16" ht="15" x14ac:dyDescent="0.25">
      <c r="B23" s="25"/>
      <c r="C23" s="54"/>
      <c r="D23" s="26"/>
      <c r="E23" s="24"/>
      <c r="F23" s="71"/>
      <c r="G23" s="72"/>
      <c r="H23" s="73"/>
      <c r="I23" s="24"/>
      <c r="J23" s="45"/>
      <c r="K23" s="46"/>
      <c r="L23" s="47"/>
      <c r="M23" s="24"/>
      <c r="N23" s="24"/>
      <c r="O23" s="24"/>
    </row>
    <row r="24" spans="2:16" ht="15.75" thickBot="1" x14ac:dyDescent="0.3">
      <c r="B24" s="25"/>
      <c r="C24" s="54"/>
      <c r="D24" s="26"/>
      <c r="E24" s="24"/>
      <c r="F24" s="71"/>
      <c r="G24" s="72"/>
      <c r="H24" s="73"/>
      <c r="I24" s="24"/>
      <c r="J24" s="48"/>
      <c r="K24" s="49"/>
      <c r="L24" s="50"/>
      <c r="M24" s="24"/>
      <c r="N24" s="24"/>
      <c r="O24" s="24"/>
    </row>
    <row r="25" spans="2:16" ht="15.75" thickBot="1" x14ac:dyDescent="0.3">
      <c r="B25" s="25"/>
      <c r="C25" s="54"/>
      <c r="D25" s="26"/>
      <c r="E25" s="24"/>
      <c r="F25" s="74"/>
      <c r="G25" s="75"/>
      <c r="H25" s="76"/>
      <c r="I25" s="24"/>
      <c r="J25" s="492">
        <f>COUNTA(J21:J24)</f>
        <v>2</v>
      </c>
      <c r="K25" s="493"/>
      <c r="L25" s="494"/>
      <c r="M25" s="24"/>
      <c r="N25" s="24"/>
      <c r="O25" s="24"/>
    </row>
    <row r="26" spans="2:16" ht="15.75" thickBot="1" x14ac:dyDescent="0.3">
      <c r="B26" s="27"/>
      <c r="C26" s="55"/>
      <c r="D26" s="28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2:16" ht="3" customHeight="1" thickBot="1" x14ac:dyDescent="0.3">
      <c r="B27" s="29"/>
      <c r="C27" s="29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2:16" ht="15.75" thickBot="1" x14ac:dyDescent="0.3">
      <c r="B28" s="40" t="s">
        <v>75</v>
      </c>
      <c r="C28" s="41">
        <f>COUNTA(B21:B26)</f>
        <v>1</v>
      </c>
      <c r="D28" s="57"/>
      <c r="E28" s="51"/>
      <c r="F28" s="24"/>
      <c r="G28" s="24"/>
      <c r="H28" s="24"/>
      <c r="I28" s="24"/>
      <c r="J28" s="24"/>
      <c r="K28" s="24"/>
      <c r="L28" s="24"/>
      <c r="M28" s="24"/>
      <c r="N28" s="24"/>
      <c r="O28" s="24"/>
    </row>
  </sheetData>
  <sortState xmlns:xlrd2="http://schemas.microsoft.com/office/spreadsheetml/2017/richdata2" ref="B7:D9">
    <sortCondition ref="B7"/>
  </sortState>
  <mergeCells count="11">
    <mergeCell ref="J5:L5"/>
    <mergeCell ref="J11:L11"/>
    <mergeCell ref="B2:D2"/>
    <mergeCell ref="B3:D3"/>
    <mergeCell ref="B5:D5"/>
    <mergeCell ref="F5:H5"/>
    <mergeCell ref="B17:D17"/>
    <mergeCell ref="B19:D19"/>
    <mergeCell ref="F19:H19"/>
    <mergeCell ref="J19:L19"/>
    <mergeCell ref="J25:L2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A8A7-F7F3-48B6-AB48-8E411C159A1E}">
  <sheetPr>
    <tabColor rgb="FFFFFF00"/>
  </sheetPr>
  <dimension ref="B1:S29"/>
  <sheetViews>
    <sheetView showGridLines="0" zoomScaleNormal="100" workbookViewId="0">
      <selection activeCell="H35" sqref="H35"/>
    </sheetView>
  </sheetViews>
  <sheetFormatPr baseColWidth="10" defaultColWidth="11.42578125" defaultRowHeight="12.75" x14ac:dyDescent="0.2"/>
  <cols>
    <col min="1" max="1" width="1.85546875" style="23" customWidth="1"/>
    <col min="2" max="2" width="22" style="23" bestFit="1" customWidth="1"/>
    <col min="3" max="3" width="16.7109375" style="23" customWidth="1"/>
    <col min="4" max="4" width="8.28515625" style="23" customWidth="1"/>
    <col min="5" max="5" width="1.85546875" style="23" customWidth="1"/>
    <col min="6" max="6" width="16.140625" style="23" customWidth="1"/>
    <col min="7" max="7" width="27.140625" style="23" customWidth="1"/>
    <col min="8" max="8" width="16.28515625" style="23" customWidth="1"/>
    <col min="9" max="9" width="27.140625" style="23" customWidth="1"/>
    <col min="10" max="10" width="1.85546875" style="23" customWidth="1"/>
    <col min="11" max="16384" width="11.42578125" style="23"/>
  </cols>
  <sheetData>
    <row r="1" spans="2:19" ht="5.25" customHeight="1" thickBo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2:19" ht="19.5" thickBot="1" x14ac:dyDescent="0.3">
      <c r="B2" s="464" t="str">
        <f>'N1'!B2:C2</f>
        <v>ESR - Saison 2024 - 2025</v>
      </c>
      <c r="C2" s="498"/>
      <c r="D2" s="465"/>
      <c r="E2" s="24"/>
      <c r="F2" s="52" t="s">
        <v>51</v>
      </c>
      <c r="G2" s="53">
        <v>43741</v>
      </c>
      <c r="H2" s="24"/>
      <c r="I2" s="24"/>
      <c r="J2" s="24"/>
      <c r="K2" s="24"/>
      <c r="L2" s="24"/>
      <c r="M2" s="24"/>
    </row>
    <row r="3" spans="2:19" ht="27" thickBot="1" x14ac:dyDescent="0.3">
      <c r="B3" s="466" t="s">
        <v>135</v>
      </c>
      <c r="C3" s="499"/>
      <c r="D3" s="467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2:19" ht="5.25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2:19" ht="16.5" thickBot="1" x14ac:dyDescent="0.3">
      <c r="B5" s="549"/>
      <c r="C5" s="549"/>
      <c r="D5" s="549"/>
      <c r="E5" s="131"/>
    </row>
    <row r="6" spans="2:19" ht="16.5" thickBot="1" x14ac:dyDescent="0.3">
      <c r="B6" s="488" t="s">
        <v>137</v>
      </c>
      <c r="C6" s="495"/>
      <c r="D6" s="489"/>
      <c r="E6" s="61"/>
      <c r="F6" s="550" t="s">
        <v>134</v>
      </c>
      <c r="G6" s="551"/>
      <c r="H6" s="551"/>
      <c r="I6" s="552"/>
      <c r="J6" s="61"/>
      <c r="K6" s="485" t="s">
        <v>83</v>
      </c>
      <c r="L6" s="486"/>
      <c r="M6" s="487"/>
      <c r="N6" s="24"/>
      <c r="O6" s="24"/>
      <c r="P6" s="24"/>
    </row>
    <row r="7" spans="2:19" ht="14.45" customHeight="1" thickBot="1" x14ac:dyDescent="0.3">
      <c r="B7" s="62" t="s">
        <v>7</v>
      </c>
      <c r="C7" s="63" t="s">
        <v>6</v>
      </c>
      <c r="D7" s="64" t="s">
        <v>138</v>
      </c>
      <c r="E7" s="61"/>
      <c r="F7" s="58" t="s">
        <v>136</v>
      </c>
      <c r="G7" s="315" t="s">
        <v>79</v>
      </c>
      <c r="H7" s="319" t="s">
        <v>136</v>
      </c>
      <c r="I7" s="320" t="s">
        <v>79</v>
      </c>
      <c r="J7" s="61"/>
      <c r="K7" s="65" t="s">
        <v>7</v>
      </c>
      <c r="L7" s="66" t="s">
        <v>6</v>
      </c>
      <c r="M7" s="67" t="s">
        <v>53</v>
      </c>
      <c r="N7" s="24"/>
      <c r="O7" s="24"/>
      <c r="P7" s="24"/>
    </row>
    <row r="8" spans="2:19" ht="15" x14ac:dyDescent="0.25">
      <c r="B8" s="25"/>
      <c r="C8" s="54"/>
      <c r="D8" s="26"/>
      <c r="E8" s="24"/>
      <c r="F8" s="68"/>
      <c r="G8" s="316"/>
      <c r="H8" s="321"/>
      <c r="I8" s="70"/>
      <c r="J8" s="24"/>
      <c r="K8" s="42" t="s">
        <v>60</v>
      </c>
      <c r="L8" s="43" t="s">
        <v>4</v>
      </c>
      <c r="M8" s="44" t="s">
        <v>188</v>
      </c>
      <c r="N8" s="24"/>
      <c r="O8" s="24"/>
      <c r="P8" s="24"/>
    </row>
    <row r="9" spans="2:19" ht="15" x14ac:dyDescent="0.25">
      <c r="B9" s="25"/>
      <c r="C9" s="54"/>
      <c r="D9" s="26"/>
      <c r="E9" s="24"/>
      <c r="F9" s="71"/>
      <c r="G9" s="317"/>
      <c r="H9" s="322"/>
      <c r="I9" s="73"/>
      <c r="J9" s="24"/>
      <c r="K9" s="45"/>
      <c r="L9" s="46"/>
      <c r="M9" s="47"/>
      <c r="N9" s="24"/>
      <c r="O9" s="24"/>
      <c r="P9" s="24"/>
    </row>
    <row r="10" spans="2:19" ht="15" x14ac:dyDescent="0.25">
      <c r="B10" s="25"/>
      <c r="C10" s="54"/>
      <c r="D10" s="26"/>
      <c r="E10" s="24"/>
      <c r="F10" s="71"/>
      <c r="G10" s="317"/>
      <c r="H10" s="322"/>
      <c r="I10" s="73"/>
      <c r="J10" s="24"/>
      <c r="K10" s="45"/>
      <c r="L10" s="46"/>
      <c r="M10" s="47"/>
      <c r="N10" s="24"/>
      <c r="O10" s="24"/>
      <c r="P10" s="24"/>
    </row>
    <row r="11" spans="2:19" ht="15" x14ac:dyDescent="0.25">
      <c r="B11" s="25"/>
      <c r="C11" s="54"/>
      <c r="D11" s="26"/>
      <c r="E11" s="24"/>
      <c r="F11" s="71"/>
      <c r="G11" s="317"/>
      <c r="H11" s="322"/>
      <c r="I11" s="73"/>
      <c r="J11" s="24"/>
      <c r="K11" s="45"/>
      <c r="L11" s="46"/>
      <c r="M11" s="47"/>
      <c r="N11" s="24"/>
      <c r="O11" s="24"/>
      <c r="P11" s="24"/>
      <c r="Q11" s="24"/>
      <c r="R11" s="24"/>
      <c r="S11" s="24"/>
    </row>
    <row r="12" spans="2:19" ht="15" x14ac:dyDescent="0.25">
      <c r="B12" s="25"/>
      <c r="C12" s="54"/>
      <c r="D12" s="26"/>
      <c r="E12" s="24"/>
      <c r="F12" s="71"/>
      <c r="G12" s="317"/>
      <c r="H12" s="322"/>
      <c r="I12" s="73"/>
      <c r="J12" s="24"/>
      <c r="K12" s="45"/>
      <c r="L12" s="46"/>
      <c r="M12" s="47"/>
      <c r="N12" s="24"/>
      <c r="O12" s="24"/>
      <c r="P12" s="24"/>
    </row>
    <row r="13" spans="2:19" ht="15" x14ac:dyDescent="0.25">
      <c r="B13" s="25"/>
      <c r="C13" s="54"/>
      <c r="D13" s="26"/>
      <c r="E13" s="24"/>
      <c r="F13" s="71"/>
      <c r="G13" s="317"/>
      <c r="H13" s="322"/>
      <c r="I13" s="73"/>
      <c r="J13" s="24"/>
      <c r="K13" s="45"/>
      <c r="L13" s="46"/>
      <c r="M13" s="47"/>
      <c r="N13" s="24"/>
      <c r="O13" s="24"/>
      <c r="P13" s="24"/>
    </row>
    <row r="14" spans="2:19" ht="15" x14ac:dyDescent="0.25">
      <c r="B14" s="25"/>
      <c r="C14" s="54"/>
      <c r="D14" s="26"/>
      <c r="E14" s="24"/>
      <c r="F14" s="71"/>
      <c r="G14" s="317"/>
      <c r="H14" s="322"/>
      <c r="I14" s="73"/>
      <c r="J14" s="24"/>
      <c r="K14" s="45"/>
      <c r="L14" s="46"/>
      <c r="M14" s="47"/>
      <c r="N14" s="24"/>
      <c r="O14" s="24"/>
      <c r="P14" s="24"/>
    </row>
    <row r="15" spans="2:19" ht="15" x14ac:dyDescent="0.25">
      <c r="B15" s="25"/>
      <c r="C15" s="54"/>
      <c r="D15" s="26"/>
      <c r="E15" s="24"/>
      <c r="F15" s="71"/>
      <c r="G15" s="317"/>
      <c r="H15" s="322"/>
      <c r="I15" s="73"/>
      <c r="J15" s="24"/>
      <c r="K15" s="45"/>
      <c r="L15" s="46"/>
      <c r="M15" s="47"/>
      <c r="N15" s="24"/>
      <c r="O15" s="24"/>
      <c r="P15" s="24"/>
    </row>
    <row r="16" spans="2:19" ht="15.75" thickBot="1" x14ac:dyDescent="0.3">
      <c r="B16" s="25"/>
      <c r="C16" s="54"/>
      <c r="D16" s="26"/>
      <c r="E16" s="24"/>
      <c r="F16" s="71"/>
      <c r="G16" s="317"/>
      <c r="H16" s="322"/>
      <c r="I16" s="73"/>
      <c r="J16" s="24"/>
      <c r="K16" s="48"/>
      <c r="L16" s="49"/>
      <c r="M16" s="50"/>
      <c r="N16" s="24"/>
      <c r="O16" s="24"/>
      <c r="P16" s="24"/>
    </row>
    <row r="17" spans="2:16" ht="15.75" thickBot="1" x14ac:dyDescent="0.3">
      <c r="B17" s="25"/>
      <c r="C17" s="54"/>
      <c r="D17" s="26"/>
      <c r="E17" s="24"/>
      <c r="F17" s="71"/>
      <c r="G17" s="317"/>
      <c r="H17" s="322"/>
      <c r="I17" s="73"/>
      <c r="J17" s="24"/>
      <c r="K17" s="492">
        <f>COUNTA(K8:K16)</f>
        <v>1</v>
      </c>
      <c r="L17" s="493"/>
      <c r="M17" s="494"/>
      <c r="N17" s="24"/>
      <c r="O17" s="24"/>
      <c r="P17" s="24"/>
    </row>
    <row r="18" spans="2:16" ht="15" x14ac:dyDescent="0.25">
      <c r="B18" s="25"/>
      <c r="C18" s="54"/>
      <c r="D18" s="26"/>
      <c r="E18" s="24"/>
      <c r="F18" s="71"/>
      <c r="G18" s="317"/>
      <c r="H18" s="322"/>
      <c r="I18" s="73"/>
      <c r="J18" s="24"/>
      <c r="K18" s="24"/>
      <c r="L18" s="24"/>
      <c r="M18" s="24"/>
      <c r="N18" s="24"/>
      <c r="O18" s="24"/>
      <c r="P18" s="24"/>
    </row>
    <row r="19" spans="2:16" ht="15" x14ac:dyDescent="0.25">
      <c r="B19" s="25"/>
      <c r="C19" s="54"/>
      <c r="D19" s="26"/>
      <c r="E19" s="24"/>
      <c r="F19" s="71"/>
      <c r="G19" s="317"/>
      <c r="H19" s="322"/>
      <c r="I19" s="73"/>
      <c r="J19" s="24"/>
      <c r="K19" s="24"/>
      <c r="L19" s="24"/>
      <c r="M19" s="24"/>
      <c r="N19" s="24"/>
      <c r="O19" s="24"/>
      <c r="P19" s="24"/>
    </row>
    <row r="20" spans="2:16" ht="15" x14ac:dyDescent="0.25">
      <c r="B20" s="25"/>
      <c r="C20" s="54"/>
      <c r="D20" s="26"/>
      <c r="E20" s="24"/>
      <c r="F20" s="71"/>
      <c r="G20" s="317"/>
      <c r="H20" s="322"/>
      <c r="I20" s="73"/>
      <c r="J20" s="24"/>
      <c r="K20" s="24"/>
      <c r="L20" s="24"/>
      <c r="M20" s="24"/>
      <c r="N20" s="24"/>
      <c r="O20" s="24"/>
      <c r="P20" s="24"/>
    </row>
    <row r="21" spans="2:16" ht="15" x14ac:dyDescent="0.25">
      <c r="B21" s="25"/>
      <c r="C21" s="54"/>
      <c r="D21" s="26"/>
      <c r="E21" s="24"/>
      <c r="F21" s="71"/>
      <c r="G21" s="317"/>
      <c r="H21" s="322"/>
      <c r="I21" s="73"/>
      <c r="J21" s="24"/>
      <c r="K21" s="24"/>
      <c r="L21" s="24"/>
      <c r="M21" s="24"/>
      <c r="N21" s="24"/>
      <c r="O21" s="24"/>
      <c r="P21" s="24"/>
    </row>
    <row r="22" spans="2:16" ht="15" x14ac:dyDescent="0.25">
      <c r="B22" s="25"/>
      <c r="C22" s="54"/>
      <c r="D22" s="26"/>
      <c r="E22" s="24"/>
      <c r="F22" s="71"/>
      <c r="G22" s="317"/>
      <c r="H22" s="322"/>
      <c r="I22" s="73"/>
      <c r="J22" s="24"/>
      <c r="K22" s="24"/>
      <c r="L22" s="24"/>
      <c r="M22" s="24"/>
      <c r="N22" s="24"/>
      <c r="O22" s="24"/>
      <c r="P22" s="24"/>
    </row>
    <row r="23" spans="2:16" ht="15" x14ac:dyDescent="0.25">
      <c r="B23" s="25"/>
      <c r="C23" s="54"/>
      <c r="D23" s="26"/>
      <c r="E23" s="24"/>
      <c r="F23" s="71"/>
      <c r="G23" s="317"/>
      <c r="H23" s="322"/>
      <c r="I23" s="73"/>
      <c r="J23" s="24"/>
      <c r="K23" s="24"/>
      <c r="L23" s="24"/>
      <c r="M23" s="24"/>
      <c r="N23" s="24"/>
      <c r="O23" s="24"/>
      <c r="P23" s="24"/>
    </row>
    <row r="24" spans="2:16" ht="15" x14ac:dyDescent="0.25">
      <c r="B24" s="25"/>
      <c r="C24" s="54"/>
      <c r="D24" s="26"/>
      <c r="E24" s="24"/>
      <c r="F24" s="71"/>
      <c r="G24" s="317"/>
      <c r="H24" s="322"/>
      <c r="I24" s="73"/>
      <c r="J24" s="24"/>
      <c r="K24" s="24"/>
      <c r="L24" s="24"/>
      <c r="M24" s="24"/>
      <c r="N24" s="24"/>
      <c r="O24" s="24"/>
      <c r="P24" s="24"/>
    </row>
    <row r="25" spans="2:16" ht="15.75" thickBot="1" x14ac:dyDescent="0.3">
      <c r="B25" s="27"/>
      <c r="C25" s="55"/>
      <c r="D25" s="28"/>
      <c r="E25" s="24"/>
      <c r="F25" s="74"/>
      <c r="G25" s="318"/>
      <c r="H25" s="323"/>
      <c r="I25" s="76"/>
      <c r="J25" s="24"/>
      <c r="K25" s="24"/>
      <c r="L25" s="24"/>
      <c r="M25" s="24"/>
      <c r="N25" s="24"/>
      <c r="O25" s="24"/>
      <c r="P25" s="24"/>
    </row>
    <row r="26" spans="2:16" ht="15" x14ac:dyDescent="0.25">
      <c r="K26" s="24"/>
      <c r="L26" s="24"/>
      <c r="M26" s="24"/>
    </row>
    <row r="27" spans="2:16" ht="15" x14ac:dyDescent="0.25">
      <c r="K27" s="24"/>
      <c r="L27" s="24"/>
      <c r="M27" s="24"/>
    </row>
    <row r="28" spans="2:16" ht="15" x14ac:dyDescent="0.25">
      <c r="K28" s="24"/>
      <c r="L28" s="24"/>
      <c r="M28" s="24"/>
    </row>
    <row r="29" spans="2:16" ht="15" x14ac:dyDescent="0.25">
      <c r="K29" s="24"/>
      <c r="L29" s="24"/>
      <c r="M29" s="24"/>
    </row>
  </sheetData>
  <mergeCells count="7">
    <mergeCell ref="B2:D2"/>
    <mergeCell ref="B3:D3"/>
    <mergeCell ref="B6:D6"/>
    <mergeCell ref="K6:M6"/>
    <mergeCell ref="K17:M17"/>
    <mergeCell ref="B5:D5"/>
    <mergeCell ref="F6:I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01A3C-B3A2-40A7-8350-C609C08AC15F}">
  <sheetPr>
    <tabColor rgb="FF00FF00"/>
  </sheetPr>
  <dimension ref="B1:T32"/>
  <sheetViews>
    <sheetView showGridLines="0" zoomScaleNormal="100" workbookViewId="0">
      <selection activeCell="J27" sqref="J27"/>
    </sheetView>
  </sheetViews>
  <sheetFormatPr baseColWidth="10" defaultColWidth="11.42578125" defaultRowHeight="12.75" x14ac:dyDescent="0.2"/>
  <cols>
    <col min="1" max="1" width="1.85546875" style="23" customWidth="1"/>
    <col min="2" max="2" width="22" style="23" bestFit="1" customWidth="1"/>
    <col min="3" max="3" width="16.7109375" style="23" customWidth="1"/>
    <col min="4" max="4" width="1.85546875" style="23" customWidth="1"/>
    <col min="5" max="5" width="22" style="23" bestFit="1" customWidth="1"/>
    <col min="6" max="6" width="16.7109375" style="23" customWidth="1"/>
    <col min="7" max="7" width="1.85546875" style="23" customWidth="1"/>
    <col min="8" max="8" width="14.28515625" style="23" customWidth="1"/>
    <col min="9" max="10" width="23" style="23" customWidth="1"/>
    <col min="11" max="11" width="1.85546875" style="23" customWidth="1"/>
    <col min="12" max="16384" width="11.42578125" style="23"/>
  </cols>
  <sheetData>
    <row r="1" spans="2:20" ht="5.25" customHeight="1" thickBo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2:20" ht="19.5" thickBot="1" x14ac:dyDescent="0.3">
      <c r="B2" s="464" t="str">
        <f>'N1'!B2:C2</f>
        <v>ESR - Saison 2024 - 2025</v>
      </c>
      <c r="C2" s="498"/>
      <c r="D2" s="498"/>
      <c r="E2" s="498"/>
      <c r="F2" s="465"/>
      <c r="G2" s="24"/>
      <c r="H2" s="52" t="s">
        <v>51</v>
      </c>
      <c r="I2" s="53">
        <v>45523</v>
      </c>
      <c r="J2" s="24"/>
      <c r="K2" s="24"/>
      <c r="L2" s="24"/>
      <c r="M2" s="24"/>
      <c r="N2" s="24"/>
    </row>
    <row r="3" spans="2:20" ht="27" thickBot="1" x14ac:dyDescent="0.3">
      <c r="B3" s="553" t="s">
        <v>91</v>
      </c>
      <c r="C3" s="554"/>
      <c r="D3" s="24"/>
      <c r="E3" s="555" t="s">
        <v>92</v>
      </c>
      <c r="F3" s="556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2:20" ht="5.25" customHeight="1" thickBot="1" x14ac:dyDescent="0.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2:20" ht="15.75" x14ac:dyDescent="0.25">
      <c r="B5" s="488" t="s">
        <v>76</v>
      </c>
      <c r="C5" s="489"/>
      <c r="D5" s="61"/>
      <c r="E5" s="488" t="s">
        <v>76</v>
      </c>
      <c r="F5" s="489"/>
      <c r="G5" s="61"/>
      <c r="H5" s="482" t="s">
        <v>77</v>
      </c>
      <c r="I5" s="483"/>
      <c r="J5" s="484"/>
      <c r="K5" s="61"/>
      <c r="L5" s="485" t="s">
        <v>83</v>
      </c>
      <c r="M5" s="486"/>
      <c r="N5" s="487"/>
      <c r="O5" s="24"/>
      <c r="P5" s="24"/>
      <c r="Q5" s="24"/>
    </row>
    <row r="6" spans="2:20" ht="14.45" customHeight="1" thickBot="1" x14ac:dyDescent="0.3">
      <c r="B6" s="62" t="s">
        <v>7</v>
      </c>
      <c r="C6" s="77" t="s">
        <v>6</v>
      </c>
      <c r="D6" s="61"/>
      <c r="E6" s="62" t="s">
        <v>7</v>
      </c>
      <c r="F6" s="77" t="s">
        <v>6</v>
      </c>
      <c r="G6" s="61"/>
      <c r="H6" s="58" t="s">
        <v>78</v>
      </c>
      <c r="I6" s="59" t="s">
        <v>79</v>
      </c>
      <c r="J6" s="60" t="s">
        <v>80</v>
      </c>
      <c r="K6" s="61"/>
      <c r="L6" s="65" t="s">
        <v>7</v>
      </c>
      <c r="M6" s="66" t="s">
        <v>6</v>
      </c>
      <c r="N6" s="67" t="s">
        <v>53</v>
      </c>
      <c r="O6" s="24"/>
      <c r="P6" s="24"/>
      <c r="Q6" s="24"/>
    </row>
    <row r="7" spans="2:20" ht="15" x14ac:dyDescent="0.25">
      <c r="B7" s="25"/>
      <c r="C7" s="26"/>
      <c r="D7" s="24"/>
      <c r="E7" s="25"/>
      <c r="F7" s="26"/>
      <c r="G7" s="24"/>
      <c r="H7" s="68"/>
      <c r="I7" s="69"/>
      <c r="J7" s="70"/>
      <c r="K7" s="24"/>
      <c r="L7" s="42"/>
      <c r="M7" s="43"/>
      <c r="N7" s="44"/>
      <c r="O7" s="24"/>
      <c r="P7" s="24"/>
      <c r="Q7" s="24"/>
    </row>
    <row r="8" spans="2:20" ht="15" x14ac:dyDescent="0.25">
      <c r="B8" s="25"/>
      <c r="C8" s="26"/>
      <c r="D8" s="24"/>
      <c r="E8" s="25"/>
      <c r="F8" s="26"/>
      <c r="G8" s="24"/>
      <c r="H8" s="78" t="s">
        <v>364</v>
      </c>
      <c r="I8" s="79" t="s">
        <v>330</v>
      </c>
      <c r="J8" s="80" t="s">
        <v>118</v>
      </c>
      <c r="K8" s="24"/>
      <c r="L8" s="42" t="s">
        <v>89</v>
      </c>
      <c r="M8" s="43" t="s">
        <v>90</v>
      </c>
      <c r="N8" s="44" t="s">
        <v>188</v>
      </c>
      <c r="O8" s="24"/>
      <c r="P8" s="24"/>
      <c r="Q8" s="24"/>
    </row>
    <row r="9" spans="2:20" ht="15" x14ac:dyDescent="0.25">
      <c r="B9" s="25"/>
      <c r="C9" s="26"/>
      <c r="D9" s="24"/>
      <c r="E9" s="25"/>
      <c r="F9" s="26"/>
      <c r="G9" s="24"/>
      <c r="H9" s="71"/>
      <c r="I9" s="72"/>
      <c r="J9" s="73"/>
      <c r="K9" s="24"/>
      <c r="L9" s="45"/>
      <c r="M9" s="46"/>
      <c r="N9" s="47"/>
      <c r="O9" s="24"/>
      <c r="P9" s="24"/>
      <c r="Q9" s="24"/>
    </row>
    <row r="10" spans="2:20" ht="15" x14ac:dyDescent="0.25">
      <c r="B10" s="25"/>
      <c r="C10" s="26"/>
      <c r="D10" s="24"/>
      <c r="E10" s="25"/>
      <c r="F10" s="26"/>
      <c r="G10" s="24"/>
      <c r="H10" s="78" t="s">
        <v>364</v>
      </c>
      <c r="I10" s="72" t="s">
        <v>331</v>
      </c>
      <c r="J10" s="73" t="s">
        <v>118</v>
      </c>
      <c r="K10" s="24"/>
      <c r="L10" s="45" t="s">
        <v>85</v>
      </c>
      <c r="M10" s="46" t="s">
        <v>86</v>
      </c>
      <c r="N10" s="47" t="s">
        <v>25</v>
      </c>
      <c r="O10" s="24"/>
      <c r="P10" s="24"/>
      <c r="Q10" s="24"/>
      <c r="S10" s="24"/>
      <c r="T10" s="24"/>
    </row>
    <row r="11" spans="2:20" ht="15" x14ac:dyDescent="0.25">
      <c r="B11" s="25"/>
      <c r="C11" s="26"/>
      <c r="D11" s="24"/>
      <c r="E11" s="25"/>
      <c r="F11" s="26"/>
      <c r="G11" s="24"/>
      <c r="H11" s="71"/>
      <c r="I11" s="72"/>
      <c r="J11" s="73"/>
      <c r="K11" s="24"/>
      <c r="L11" s="45"/>
      <c r="M11" s="46"/>
      <c r="N11" s="47"/>
      <c r="O11" s="24"/>
      <c r="P11" s="24"/>
      <c r="Q11" s="24"/>
    </row>
    <row r="12" spans="2:20" ht="15" x14ac:dyDescent="0.25">
      <c r="B12" s="25"/>
      <c r="C12" s="26"/>
      <c r="D12" s="24"/>
      <c r="E12" s="25"/>
      <c r="F12" s="26"/>
      <c r="G12" s="24"/>
      <c r="H12" s="71"/>
      <c r="I12" s="72"/>
      <c r="J12" s="73"/>
      <c r="K12" s="24"/>
      <c r="L12" s="45"/>
      <c r="M12" s="46"/>
      <c r="N12" s="47"/>
      <c r="O12" s="24"/>
      <c r="P12" s="24"/>
      <c r="Q12" s="24"/>
    </row>
    <row r="13" spans="2:20" ht="15" x14ac:dyDescent="0.25">
      <c r="B13" s="25"/>
      <c r="C13" s="26"/>
      <c r="D13" s="24"/>
      <c r="E13" s="25"/>
      <c r="F13" s="26"/>
      <c r="G13" s="24"/>
      <c r="H13" s="71"/>
      <c r="I13" s="72"/>
      <c r="J13" s="73"/>
      <c r="K13" s="24"/>
      <c r="L13" s="45"/>
      <c r="M13" s="46"/>
      <c r="N13" s="47"/>
      <c r="O13" s="24"/>
      <c r="P13" s="24"/>
      <c r="Q13" s="24"/>
    </row>
    <row r="14" spans="2:20" ht="15.75" thickBot="1" x14ac:dyDescent="0.3">
      <c r="B14" s="25"/>
      <c r="C14" s="26"/>
      <c r="D14" s="24"/>
      <c r="E14" s="25"/>
      <c r="F14" s="26"/>
      <c r="G14" s="24"/>
      <c r="H14" s="71"/>
      <c r="I14" s="72"/>
      <c r="J14" s="73"/>
      <c r="K14" s="24"/>
      <c r="L14" s="48"/>
      <c r="M14" s="49"/>
      <c r="N14" s="50"/>
      <c r="O14" s="24"/>
      <c r="P14" s="24"/>
      <c r="Q14" s="24"/>
    </row>
    <row r="15" spans="2:20" ht="15.75" thickBot="1" x14ac:dyDescent="0.3">
      <c r="B15" s="25"/>
      <c r="C15" s="26"/>
      <c r="D15" s="24"/>
      <c r="E15" s="25"/>
      <c r="F15" s="26"/>
      <c r="G15" s="24"/>
      <c r="H15" s="81"/>
      <c r="I15" s="82"/>
      <c r="J15" s="83"/>
      <c r="K15" s="24"/>
      <c r="L15" s="492">
        <f>COUNTA(L7:L14)</f>
        <v>2</v>
      </c>
      <c r="M15" s="493"/>
      <c r="N15" s="494"/>
      <c r="O15" s="24"/>
      <c r="P15" s="24"/>
      <c r="Q15" s="24"/>
    </row>
    <row r="16" spans="2:20" ht="15" x14ac:dyDescent="0.25">
      <c r="B16" s="25"/>
      <c r="C16" s="26"/>
      <c r="D16" s="24"/>
      <c r="E16" s="25"/>
      <c r="F16" s="26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2:17" ht="15" x14ac:dyDescent="0.25">
      <c r="B17" s="25"/>
      <c r="C17" s="26"/>
      <c r="D17" s="24"/>
      <c r="E17" s="25"/>
      <c r="F17" s="26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2:17" ht="14.45" customHeight="1" x14ac:dyDescent="0.25">
      <c r="B18" s="25"/>
      <c r="C18" s="26"/>
      <c r="D18" s="24"/>
      <c r="E18" s="25"/>
      <c r="F18" s="26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2:17" ht="15" x14ac:dyDescent="0.25">
      <c r="B19" s="25"/>
      <c r="C19" s="26"/>
      <c r="D19" s="24"/>
      <c r="E19" s="25"/>
      <c r="F19" s="26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2:17" ht="15" x14ac:dyDescent="0.25">
      <c r="B20" s="25"/>
      <c r="C20" s="26"/>
      <c r="D20" s="24"/>
      <c r="E20" s="25"/>
      <c r="F20" s="26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2:17" ht="15" x14ac:dyDescent="0.25">
      <c r="B21" s="25"/>
      <c r="C21" s="26"/>
      <c r="D21" s="24"/>
      <c r="E21" s="25"/>
      <c r="F21" s="26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2:17" ht="15" x14ac:dyDescent="0.25">
      <c r="B22" s="25"/>
      <c r="C22" s="26"/>
      <c r="D22" s="24"/>
      <c r="E22" s="25"/>
      <c r="F22" s="26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2:17" ht="15" x14ac:dyDescent="0.25">
      <c r="B23" s="25"/>
      <c r="C23" s="26"/>
      <c r="D23" s="24"/>
      <c r="E23" s="25"/>
      <c r="F23" s="26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2:17" ht="15" x14ac:dyDescent="0.25">
      <c r="B24" s="25"/>
      <c r="C24" s="26"/>
      <c r="D24" s="24"/>
      <c r="E24" s="25"/>
      <c r="F24" s="26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2:17" ht="15" x14ac:dyDescent="0.25">
      <c r="B25" s="25"/>
      <c r="C25" s="26"/>
      <c r="D25" s="24"/>
      <c r="E25" s="25"/>
      <c r="F25" s="26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2:17" ht="15" x14ac:dyDescent="0.25">
      <c r="B26" s="25"/>
      <c r="C26" s="26"/>
      <c r="D26" s="24"/>
      <c r="E26" s="25"/>
      <c r="F26" s="26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2:17" ht="15.75" thickBot="1" x14ac:dyDescent="0.3">
      <c r="B27" s="27"/>
      <c r="C27" s="28"/>
      <c r="D27" s="24"/>
      <c r="E27" s="27"/>
      <c r="F27" s="2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2:17" ht="3" customHeight="1" thickBot="1" x14ac:dyDescent="0.3">
      <c r="B28" s="29"/>
      <c r="C28" s="29"/>
      <c r="D28" s="24"/>
      <c r="E28" s="29"/>
      <c r="F28" s="29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2:17" ht="15.75" thickBot="1" x14ac:dyDescent="0.3">
      <c r="B29" s="40" t="s">
        <v>75</v>
      </c>
      <c r="C29" s="56">
        <f>COUNTA(B7:B27)</f>
        <v>0</v>
      </c>
      <c r="D29" s="51"/>
      <c r="E29" s="40" t="s">
        <v>75</v>
      </c>
      <c r="F29" s="56">
        <f>COUNTA(E7:E27)</f>
        <v>0</v>
      </c>
      <c r="G29" s="51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2:17" ht="15.75" customHeight="1" x14ac:dyDescent="0.25"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2:17" ht="15" x14ac:dyDescent="0.25">
      <c r="H31" s="24"/>
      <c r="I31" s="24"/>
      <c r="J31" s="24"/>
      <c r="L31" s="24"/>
      <c r="M31" s="24"/>
      <c r="N31" s="24"/>
    </row>
    <row r="32" spans="2:17" ht="15" x14ac:dyDescent="0.25">
      <c r="H32" s="24"/>
      <c r="I32" s="24"/>
      <c r="J32" s="24"/>
      <c r="L32" s="24"/>
      <c r="M32" s="24"/>
      <c r="N32" s="24"/>
    </row>
  </sheetData>
  <sortState xmlns:xlrd2="http://schemas.microsoft.com/office/spreadsheetml/2017/richdata2" ref="E7:F11">
    <sortCondition ref="E7"/>
  </sortState>
  <mergeCells count="8">
    <mergeCell ref="L15:N15"/>
    <mergeCell ref="B3:C3"/>
    <mergeCell ref="B5:C5"/>
    <mergeCell ref="B2:F2"/>
    <mergeCell ref="E3:F3"/>
    <mergeCell ref="E5:F5"/>
    <mergeCell ref="H5:J5"/>
    <mergeCell ref="L5:N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ACD1D-D24D-4DF9-A27F-6ECFD7728669}">
  <sheetPr>
    <tabColor rgb="FF00B0F0"/>
  </sheetPr>
  <dimension ref="B1:Q29"/>
  <sheetViews>
    <sheetView showGridLines="0" topLeftCell="A2" zoomScaleNormal="100" workbookViewId="0">
      <selection activeCell="J31" sqref="J31"/>
    </sheetView>
  </sheetViews>
  <sheetFormatPr baseColWidth="10" defaultColWidth="11.42578125" defaultRowHeight="12.75" x14ac:dyDescent="0.2"/>
  <cols>
    <col min="1" max="1" width="1.85546875" style="23" customWidth="1"/>
    <col min="2" max="2" width="22" style="23" bestFit="1" customWidth="1"/>
    <col min="3" max="3" width="16.7109375" style="23" customWidth="1"/>
    <col min="4" max="4" width="1.85546875" style="23" customWidth="1"/>
    <col min="5" max="5" width="14" style="23" customWidth="1"/>
    <col min="6" max="6" width="66" style="23" customWidth="1"/>
    <col min="7" max="7" width="23" style="23" customWidth="1"/>
    <col min="8" max="8" width="7.28515625" style="23" hidden="1" customWidth="1"/>
    <col min="9" max="16384" width="11.42578125" style="23"/>
  </cols>
  <sheetData>
    <row r="1" spans="2:17" ht="5.25" customHeight="1" thickBo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2:17" ht="19.5" thickBot="1" x14ac:dyDescent="0.3">
      <c r="B2" s="464" t="str">
        <f>'N1'!B2:C2</f>
        <v>ESR - Saison 2024 - 2025</v>
      </c>
      <c r="C2" s="465"/>
      <c r="D2" s="24"/>
      <c r="E2" s="52" t="s">
        <v>51</v>
      </c>
      <c r="F2" s="53">
        <v>45532</v>
      </c>
      <c r="G2" s="24"/>
      <c r="H2" s="24"/>
      <c r="I2" s="24"/>
      <c r="J2" s="24"/>
      <c r="K2" s="24"/>
    </row>
    <row r="3" spans="2:17" ht="27" thickBot="1" x14ac:dyDescent="0.3">
      <c r="B3" s="466" t="s">
        <v>10</v>
      </c>
      <c r="C3" s="46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7" ht="5.25" customHeight="1" thickBot="1" x14ac:dyDescent="0.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2:17" ht="15.75" x14ac:dyDescent="0.25">
      <c r="B5" s="488" t="s">
        <v>76</v>
      </c>
      <c r="C5" s="489"/>
      <c r="D5" s="61"/>
      <c r="E5" s="482" t="s">
        <v>77</v>
      </c>
      <c r="F5" s="483"/>
      <c r="G5" s="484"/>
      <c r="H5" s="260"/>
      <c r="I5" s="61"/>
      <c r="J5" s="485" t="s">
        <v>83</v>
      </c>
      <c r="K5" s="486"/>
      <c r="L5" s="487"/>
      <c r="M5" s="24"/>
      <c r="N5" s="24"/>
      <c r="O5" s="24"/>
    </row>
    <row r="6" spans="2:17" ht="14.45" customHeight="1" thickBot="1" x14ac:dyDescent="0.3">
      <c r="B6" s="62" t="s">
        <v>7</v>
      </c>
      <c r="C6" s="77" t="s">
        <v>6</v>
      </c>
      <c r="D6" s="61"/>
      <c r="E6" s="58" t="s">
        <v>78</v>
      </c>
      <c r="F6" s="59" t="s">
        <v>79</v>
      </c>
      <c r="G6" s="60" t="s">
        <v>80</v>
      </c>
      <c r="H6" s="261" t="s">
        <v>271</v>
      </c>
      <c r="I6" s="61"/>
      <c r="J6" s="65" t="s">
        <v>7</v>
      </c>
      <c r="K6" s="66" t="s">
        <v>6</v>
      </c>
      <c r="L6" s="67" t="s">
        <v>53</v>
      </c>
      <c r="M6" s="24"/>
      <c r="N6" s="24"/>
      <c r="O6" s="24"/>
    </row>
    <row r="7" spans="2:17" ht="14.45" customHeight="1" x14ac:dyDescent="0.25">
      <c r="B7" s="25"/>
      <c r="C7" s="26"/>
      <c r="D7" s="24"/>
      <c r="E7" s="68"/>
      <c r="F7" s="132" t="s">
        <v>272</v>
      </c>
      <c r="G7" s="70" t="s">
        <v>273</v>
      </c>
      <c r="H7" s="255" t="s">
        <v>274</v>
      </c>
      <c r="I7" s="24"/>
      <c r="J7" s="42" t="s">
        <v>110</v>
      </c>
      <c r="K7" s="43" t="s">
        <v>84</v>
      </c>
      <c r="L7" s="44" t="s">
        <v>287</v>
      </c>
      <c r="M7" s="24"/>
      <c r="N7" s="24"/>
      <c r="O7" s="24"/>
    </row>
    <row r="8" spans="2:17" ht="14.45" customHeight="1" x14ac:dyDescent="0.25">
      <c r="B8" s="557" t="s">
        <v>205</v>
      </c>
      <c r="C8" s="558"/>
      <c r="D8" s="24"/>
      <c r="E8" s="71">
        <v>45568</v>
      </c>
      <c r="F8" s="256" t="s">
        <v>275</v>
      </c>
      <c r="G8" s="73" t="s">
        <v>216</v>
      </c>
      <c r="H8" s="255" t="s">
        <v>84</v>
      </c>
      <c r="I8" s="24"/>
      <c r="J8" s="45" t="s">
        <v>41</v>
      </c>
      <c r="K8" s="46" t="s">
        <v>30</v>
      </c>
      <c r="L8" s="47" t="s">
        <v>357</v>
      </c>
      <c r="M8" s="24"/>
      <c r="N8" s="24"/>
      <c r="O8" s="24"/>
    </row>
    <row r="9" spans="2:17" ht="14.45" customHeight="1" x14ac:dyDescent="0.25">
      <c r="B9" s="25"/>
      <c r="C9" s="26"/>
      <c r="D9" s="24"/>
      <c r="E9" s="71">
        <v>45582</v>
      </c>
      <c r="F9" s="256" t="s">
        <v>276</v>
      </c>
      <c r="G9" s="73" t="s">
        <v>216</v>
      </c>
      <c r="H9" s="255" t="s">
        <v>30</v>
      </c>
      <c r="I9" s="24"/>
      <c r="J9" s="45"/>
      <c r="K9" s="46"/>
      <c r="L9" s="47"/>
      <c r="M9" s="24"/>
      <c r="N9" s="24"/>
      <c r="O9" s="24"/>
    </row>
    <row r="10" spans="2:17" ht="14.45" customHeight="1" x14ac:dyDescent="0.25">
      <c r="B10" s="25"/>
      <c r="C10" s="26"/>
      <c r="D10" s="24"/>
      <c r="E10" s="71">
        <v>45603</v>
      </c>
      <c r="F10" s="256" t="s">
        <v>277</v>
      </c>
      <c r="G10" s="73" t="s">
        <v>216</v>
      </c>
      <c r="H10" s="255" t="s">
        <v>84</v>
      </c>
      <c r="I10" s="24"/>
      <c r="J10" s="45"/>
      <c r="K10" s="46"/>
      <c r="L10" s="47"/>
      <c r="M10" s="24"/>
      <c r="N10" s="24"/>
      <c r="O10" s="24"/>
      <c r="Q10" s="24"/>
    </row>
    <row r="11" spans="2:17" ht="15" x14ac:dyDescent="0.25">
      <c r="B11" s="25"/>
      <c r="C11" s="26"/>
      <c r="D11" s="24"/>
      <c r="E11" s="71">
        <v>45617</v>
      </c>
      <c r="F11" s="256" t="s">
        <v>278</v>
      </c>
      <c r="G11" s="73" t="s">
        <v>216</v>
      </c>
      <c r="H11" s="255" t="s">
        <v>30</v>
      </c>
      <c r="I11" s="24"/>
      <c r="J11" s="45"/>
      <c r="K11" s="46"/>
      <c r="L11" s="47"/>
      <c r="M11" s="24"/>
      <c r="N11" s="24"/>
      <c r="O11" s="24"/>
    </row>
    <row r="12" spans="2:17" ht="14.45" customHeight="1" x14ac:dyDescent="0.25">
      <c r="B12" s="25"/>
      <c r="C12" s="26"/>
      <c r="D12" s="24"/>
      <c r="E12" s="71">
        <v>45638</v>
      </c>
      <c r="F12" s="256" t="s">
        <v>279</v>
      </c>
      <c r="G12" s="73" t="s">
        <v>216</v>
      </c>
      <c r="H12" s="255" t="s">
        <v>30</v>
      </c>
      <c r="I12" s="24"/>
      <c r="J12" s="45"/>
      <c r="K12" s="46"/>
      <c r="L12" s="47"/>
      <c r="M12" s="24"/>
      <c r="N12" s="24"/>
      <c r="O12" s="24"/>
    </row>
    <row r="13" spans="2:17" ht="15" x14ac:dyDescent="0.25">
      <c r="B13" s="25"/>
      <c r="C13" s="26"/>
      <c r="D13" s="24"/>
      <c r="E13" s="71">
        <v>45673</v>
      </c>
      <c r="F13" s="256" t="s">
        <v>280</v>
      </c>
      <c r="G13" s="73" t="s">
        <v>216</v>
      </c>
      <c r="H13" s="255" t="s">
        <v>84</v>
      </c>
      <c r="I13" s="24"/>
      <c r="J13" s="45"/>
      <c r="K13" s="46"/>
      <c r="L13" s="47"/>
      <c r="M13" s="24"/>
      <c r="N13" s="24"/>
      <c r="O13" s="24"/>
    </row>
    <row r="14" spans="2:17" ht="15.75" thickBot="1" x14ac:dyDescent="0.3">
      <c r="B14" s="25"/>
      <c r="C14" s="26"/>
      <c r="D14" s="24"/>
      <c r="E14" s="71">
        <v>45694</v>
      </c>
      <c r="F14" s="256" t="s">
        <v>281</v>
      </c>
      <c r="G14" s="73" t="s">
        <v>216</v>
      </c>
      <c r="H14" s="255" t="s">
        <v>84</v>
      </c>
      <c r="I14" s="24"/>
      <c r="J14" s="48"/>
      <c r="K14" s="49"/>
      <c r="L14" s="50"/>
      <c r="M14" s="24"/>
      <c r="N14" s="24"/>
      <c r="O14" s="24"/>
    </row>
    <row r="15" spans="2:17" ht="15.75" thickBot="1" x14ac:dyDescent="0.3">
      <c r="B15" s="25"/>
      <c r="C15" s="26"/>
      <c r="D15" s="24"/>
      <c r="E15" s="71">
        <v>45722</v>
      </c>
      <c r="F15" s="256" t="s">
        <v>282</v>
      </c>
      <c r="G15" s="73" t="s">
        <v>216</v>
      </c>
      <c r="H15" s="255" t="s">
        <v>84</v>
      </c>
      <c r="I15" s="24"/>
      <c r="J15" s="492">
        <f>COUNTA(J7:J14)</f>
        <v>2</v>
      </c>
      <c r="K15" s="493"/>
      <c r="L15" s="494"/>
      <c r="M15" s="24"/>
      <c r="N15" s="24"/>
      <c r="O15" s="24"/>
    </row>
    <row r="16" spans="2:17" ht="15" x14ac:dyDescent="0.25">
      <c r="B16" s="25"/>
      <c r="C16" s="26"/>
      <c r="D16" s="24"/>
      <c r="E16" s="71">
        <v>45736</v>
      </c>
      <c r="F16" s="256" t="s">
        <v>283</v>
      </c>
      <c r="G16" s="73" t="s">
        <v>216</v>
      </c>
      <c r="H16" s="255" t="s">
        <v>84</v>
      </c>
      <c r="I16" s="24"/>
      <c r="J16" s="24"/>
      <c r="K16" s="24"/>
      <c r="L16" s="24"/>
      <c r="M16" s="24"/>
      <c r="N16" s="24"/>
      <c r="O16" s="24"/>
    </row>
    <row r="17" spans="2:15" ht="15" x14ac:dyDescent="0.25">
      <c r="B17" s="25"/>
      <c r="C17" s="26"/>
      <c r="D17" s="24"/>
      <c r="E17" s="71">
        <v>45757</v>
      </c>
      <c r="F17" s="256" t="s">
        <v>320</v>
      </c>
      <c r="G17" s="73" t="s">
        <v>216</v>
      </c>
      <c r="H17" s="255" t="s">
        <v>284</v>
      </c>
      <c r="I17" s="24"/>
      <c r="J17" s="24"/>
      <c r="K17" s="24"/>
      <c r="L17" s="24"/>
      <c r="M17" s="24"/>
      <c r="N17" s="24"/>
      <c r="O17" s="24"/>
    </row>
    <row r="18" spans="2:15" ht="15" x14ac:dyDescent="0.25">
      <c r="B18" s="25"/>
      <c r="C18" s="26"/>
      <c r="D18" s="24"/>
      <c r="E18" s="71">
        <v>45792</v>
      </c>
      <c r="F18" s="256" t="s">
        <v>321</v>
      </c>
      <c r="G18" s="73" t="s">
        <v>216</v>
      </c>
      <c r="H18" s="255" t="s">
        <v>84</v>
      </c>
      <c r="I18" s="24"/>
      <c r="J18" s="24"/>
      <c r="K18" s="24"/>
      <c r="L18" s="24"/>
      <c r="M18" s="24"/>
      <c r="N18" s="24"/>
      <c r="O18" s="24"/>
    </row>
    <row r="19" spans="2:15" ht="15" x14ac:dyDescent="0.25">
      <c r="B19" s="25"/>
      <c r="C19" s="26"/>
      <c r="D19" s="24"/>
      <c r="E19" s="71">
        <v>45799</v>
      </c>
      <c r="F19" s="256" t="s">
        <v>322</v>
      </c>
      <c r="G19" s="73" t="s">
        <v>216</v>
      </c>
      <c r="H19" s="255" t="s">
        <v>30</v>
      </c>
      <c r="I19" s="24"/>
      <c r="J19" s="24"/>
      <c r="K19" s="24"/>
      <c r="L19" s="24"/>
      <c r="M19" s="24"/>
      <c r="N19" s="24"/>
      <c r="O19" s="24"/>
    </row>
    <row r="20" spans="2:15" ht="15" x14ac:dyDescent="0.25">
      <c r="B20" s="25"/>
      <c r="C20" s="26"/>
      <c r="D20" s="24"/>
      <c r="E20" s="71"/>
      <c r="F20" s="256"/>
      <c r="G20" s="73"/>
      <c r="H20" s="255" t="s">
        <v>285</v>
      </c>
      <c r="I20" s="24"/>
      <c r="J20" s="24"/>
      <c r="K20" s="24"/>
      <c r="L20" s="24"/>
      <c r="M20" s="24"/>
      <c r="N20" s="24"/>
      <c r="O20" s="24"/>
    </row>
    <row r="21" spans="2:15" ht="15" customHeight="1" x14ac:dyDescent="0.25">
      <c r="B21" s="25"/>
      <c r="C21" s="26"/>
      <c r="D21" s="24"/>
      <c r="E21" s="71"/>
      <c r="F21" s="256"/>
      <c r="G21" s="73"/>
      <c r="H21" s="257" t="s">
        <v>286</v>
      </c>
      <c r="J21" s="24"/>
      <c r="K21" s="24"/>
      <c r="L21" s="24"/>
      <c r="M21" s="24"/>
      <c r="N21" s="24"/>
      <c r="O21" s="24"/>
    </row>
    <row r="22" spans="2:15" ht="15" x14ac:dyDescent="0.25">
      <c r="B22" s="25"/>
      <c r="C22" s="26"/>
      <c r="D22" s="24"/>
      <c r="E22" s="282"/>
      <c r="F22" s="256"/>
      <c r="G22" s="73"/>
      <c r="H22" s="255" t="s">
        <v>274</v>
      </c>
      <c r="J22" s="24"/>
      <c r="K22" s="24"/>
      <c r="L22" s="24"/>
      <c r="M22" s="24"/>
      <c r="N22" s="24"/>
      <c r="O22" s="24"/>
    </row>
    <row r="23" spans="2:15" ht="15.75" thickBot="1" x14ac:dyDescent="0.3">
      <c r="B23" s="25"/>
      <c r="C23" s="26"/>
      <c r="D23" s="24"/>
      <c r="E23" s="258" t="s">
        <v>365</v>
      </c>
      <c r="F23" s="259" t="s">
        <v>333</v>
      </c>
      <c r="G23" s="83" t="s">
        <v>334</v>
      </c>
      <c r="H23" s="255"/>
      <c r="J23" s="24"/>
      <c r="K23" s="24"/>
      <c r="L23" s="24"/>
      <c r="M23" s="24"/>
      <c r="N23" s="24"/>
      <c r="O23" s="24"/>
    </row>
    <row r="24" spans="2:15" ht="15.75" thickBot="1" x14ac:dyDescent="0.3">
      <c r="B24" s="27"/>
      <c r="C24" s="28"/>
      <c r="D24" s="24"/>
      <c r="J24" s="24"/>
      <c r="K24" s="24"/>
      <c r="L24" s="24"/>
      <c r="M24" s="24"/>
      <c r="N24" s="24"/>
      <c r="O24" s="24"/>
    </row>
    <row r="25" spans="2:15" ht="3" customHeight="1" thickBot="1" x14ac:dyDescent="0.3">
      <c r="B25" s="29"/>
      <c r="C25" s="29"/>
      <c r="D25" s="24"/>
      <c r="J25" s="24"/>
      <c r="K25" s="24"/>
      <c r="L25" s="24"/>
      <c r="M25" s="24"/>
      <c r="N25" s="24"/>
      <c r="O25" s="24"/>
    </row>
    <row r="26" spans="2:15" ht="15.75" thickBot="1" x14ac:dyDescent="0.3">
      <c r="B26" s="40" t="s">
        <v>288</v>
      </c>
      <c r="C26" s="56"/>
      <c r="D26" s="51"/>
      <c r="J26" s="24"/>
      <c r="K26" s="24"/>
      <c r="L26" s="24"/>
      <c r="M26" s="24"/>
      <c r="N26" s="24"/>
      <c r="O26" s="24"/>
    </row>
    <row r="27" spans="2:15" ht="15.75" customHeight="1" x14ac:dyDescent="0.25">
      <c r="J27" s="24"/>
      <c r="K27" s="24"/>
      <c r="L27" s="24"/>
      <c r="M27" s="24"/>
      <c r="N27" s="24"/>
      <c r="O27" s="24"/>
    </row>
    <row r="28" spans="2:15" ht="15" x14ac:dyDescent="0.25">
      <c r="J28" s="24"/>
      <c r="K28" s="24"/>
      <c r="L28" s="24"/>
    </row>
    <row r="29" spans="2:15" ht="15" x14ac:dyDescent="0.25">
      <c r="J29" s="24"/>
      <c r="K29" s="24"/>
      <c r="L29" s="24"/>
    </row>
  </sheetData>
  <mergeCells count="7">
    <mergeCell ref="J5:L5"/>
    <mergeCell ref="J15:L15"/>
    <mergeCell ref="B2:C2"/>
    <mergeCell ref="B3:C3"/>
    <mergeCell ref="B5:C5"/>
    <mergeCell ref="E5:G5"/>
    <mergeCell ref="B8:C8"/>
  </mergeCells>
  <phoneticPr fontId="91" type="noConversion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BA7F-1388-470E-A4E4-5128C98A23A5}">
  <dimension ref="A3:I71"/>
  <sheetViews>
    <sheetView showGridLines="0" topLeftCell="A3" zoomScale="107" zoomScaleNormal="70" workbookViewId="0">
      <pane ySplit="3" topLeftCell="A6" activePane="bottomLeft" state="frozen"/>
      <selection activeCell="A3" sqref="A3"/>
      <selection pane="bottomLeft" activeCell="F51" sqref="F51"/>
    </sheetView>
  </sheetViews>
  <sheetFormatPr baseColWidth="10" defaultRowHeight="12.75" x14ac:dyDescent="0.2"/>
  <cols>
    <col min="4" max="5" width="14.42578125" customWidth="1"/>
    <col min="6" max="6" width="16.85546875" bestFit="1" customWidth="1"/>
    <col min="7" max="8" width="14.42578125" customWidth="1"/>
  </cols>
  <sheetData>
    <row r="3" spans="1:8" ht="19.5" x14ac:dyDescent="0.2">
      <c r="A3" s="147" t="str">
        <f>Planning!C1</f>
        <v>ESR PLONGEE - PLANNING de FONCTIONNEMENT - SAISON 2024-2025</v>
      </c>
    </row>
    <row r="4" spans="1:8" ht="19.5" x14ac:dyDescent="0.2">
      <c r="A4" s="147"/>
    </row>
    <row r="5" spans="1:8" s="126" customFormat="1" ht="27.6" customHeight="1" x14ac:dyDescent="0.2">
      <c r="B5" s="125"/>
      <c r="D5" s="127" t="s">
        <v>127</v>
      </c>
      <c r="E5" s="127" t="s">
        <v>126</v>
      </c>
      <c r="F5" s="127" t="s">
        <v>118</v>
      </c>
      <c r="G5" s="127" t="s">
        <v>129</v>
      </c>
      <c r="H5" s="127" t="s">
        <v>147</v>
      </c>
    </row>
    <row r="6" spans="1:8" ht="12.75" customHeight="1" x14ac:dyDescent="0.2">
      <c r="B6" s="143" t="s">
        <v>65</v>
      </c>
      <c r="C6" s="37">
        <v>45539</v>
      </c>
      <c r="D6" s="559" t="s">
        <v>212</v>
      </c>
      <c r="E6" s="562" t="s">
        <v>211</v>
      </c>
      <c r="F6" s="223"/>
      <c r="G6" s="223"/>
      <c r="H6" s="250" t="s">
        <v>128</v>
      </c>
    </row>
    <row r="7" spans="1:8" x14ac:dyDescent="0.2">
      <c r="B7" s="220"/>
      <c r="C7" s="246">
        <v>45546</v>
      </c>
      <c r="D7" s="560"/>
      <c r="E7" s="563"/>
      <c r="F7" s="223"/>
      <c r="G7" s="223"/>
      <c r="H7" s="223"/>
    </row>
    <row r="8" spans="1:8" x14ac:dyDescent="0.2">
      <c r="B8" s="220"/>
      <c r="C8" s="37">
        <v>45553</v>
      </c>
      <c r="D8" s="560"/>
      <c r="E8" s="563"/>
      <c r="F8" s="223"/>
      <c r="G8" s="223"/>
      <c r="H8" s="223"/>
    </row>
    <row r="9" spans="1:8" x14ac:dyDescent="0.2">
      <c r="B9" s="145"/>
      <c r="C9" s="215">
        <v>45560</v>
      </c>
      <c r="D9" s="560"/>
      <c r="E9" s="563"/>
      <c r="F9" s="223"/>
      <c r="G9" s="223"/>
      <c r="H9" s="223"/>
    </row>
    <row r="10" spans="1:8" x14ac:dyDescent="0.2">
      <c r="B10" s="218" t="s">
        <v>66</v>
      </c>
      <c r="C10" s="247">
        <v>45567</v>
      </c>
      <c r="D10" s="560"/>
      <c r="E10" s="563"/>
      <c r="F10" s="224"/>
      <c r="G10" s="224"/>
      <c r="H10" s="224"/>
    </row>
    <row r="11" spans="1:8" s="212" customFormat="1" x14ac:dyDescent="0.2">
      <c r="B11" s="219"/>
      <c r="C11" s="248">
        <v>45568</v>
      </c>
      <c r="D11" s="560"/>
      <c r="E11" s="563"/>
      <c r="F11" s="224"/>
      <c r="G11" s="224"/>
      <c r="H11" s="334" t="s">
        <v>10</v>
      </c>
    </row>
    <row r="12" spans="1:8" s="212" customFormat="1" x14ac:dyDescent="0.2">
      <c r="B12" s="219"/>
      <c r="C12" s="248">
        <v>45574</v>
      </c>
      <c r="D12" s="560"/>
      <c r="E12" s="563"/>
      <c r="F12" s="224"/>
      <c r="G12" s="224"/>
      <c r="H12" s="224"/>
    </row>
    <row r="13" spans="1:8" x14ac:dyDescent="0.2">
      <c r="B13" s="219"/>
      <c r="C13" s="248">
        <v>45575</v>
      </c>
      <c r="D13" s="560"/>
      <c r="E13" s="563"/>
      <c r="F13" s="338" t="s">
        <v>383</v>
      </c>
      <c r="G13" s="224"/>
      <c r="H13" s="224"/>
    </row>
    <row r="14" spans="1:8" s="212" customFormat="1" x14ac:dyDescent="0.2">
      <c r="B14" s="219"/>
      <c r="C14" s="247">
        <v>45581</v>
      </c>
      <c r="D14" s="560"/>
      <c r="E14" s="563"/>
      <c r="F14" s="224"/>
      <c r="G14" s="224"/>
      <c r="H14" s="224"/>
    </row>
    <row r="15" spans="1:8" x14ac:dyDescent="0.2">
      <c r="B15" s="219"/>
      <c r="C15" s="247">
        <v>45582</v>
      </c>
      <c r="D15" s="560"/>
      <c r="E15" s="563"/>
      <c r="F15" s="224"/>
      <c r="G15" s="224"/>
      <c r="H15" s="334" t="s">
        <v>10</v>
      </c>
    </row>
    <row r="16" spans="1:8" x14ac:dyDescent="0.2">
      <c r="B16" s="219"/>
      <c r="C16" s="248">
        <v>45588</v>
      </c>
      <c r="D16" s="560"/>
      <c r="E16" s="563"/>
      <c r="F16" s="224"/>
      <c r="G16" s="224"/>
      <c r="H16" s="224"/>
    </row>
    <row r="17" spans="2:9" x14ac:dyDescent="0.2">
      <c r="B17" s="219"/>
      <c r="C17" s="248">
        <v>45595</v>
      </c>
      <c r="D17" s="560"/>
      <c r="E17" s="563"/>
      <c r="F17" s="224"/>
      <c r="G17" s="224"/>
      <c r="H17" s="224"/>
    </row>
    <row r="18" spans="2:9" x14ac:dyDescent="0.2">
      <c r="B18" s="143" t="s">
        <v>67</v>
      </c>
      <c r="C18" s="245">
        <v>45602</v>
      </c>
      <c r="D18" s="560"/>
      <c r="E18" s="563"/>
      <c r="F18" s="223"/>
      <c r="G18" s="223"/>
      <c r="H18" s="223"/>
    </row>
    <row r="19" spans="2:9" s="212" customFormat="1" x14ac:dyDescent="0.2">
      <c r="B19" s="220"/>
      <c r="C19" s="37">
        <v>45603</v>
      </c>
      <c r="D19" s="560"/>
      <c r="E19" s="563"/>
      <c r="F19" s="223"/>
      <c r="G19" s="223"/>
      <c r="H19" s="334" t="s">
        <v>10</v>
      </c>
    </row>
    <row r="20" spans="2:9" x14ac:dyDescent="0.2">
      <c r="B20" s="220"/>
      <c r="C20" s="37">
        <v>45609</v>
      </c>
      <c r="D20" s="560"/>
      <c r="E20" s="563"/>
      <c r="F20" s="223"/>
      <c r="G20" s="223"/>
      <c r="H20" s="223"/>
    </row>
    <row r="21" spans="2:9" s="212" customFormat="1" x14ac:dyDescent="0.2">
      <c r="B21" s="220"/>
      <c r="C21" s="37">
        <v>45610</v>
      </c>
      <c r="D21" s="560"/>
      <c r="E21" s="563"/>
      <c r="F21" s="338" t="s">
        <v>383</v>
      </c>
      <c r="G21" s="223"/>
      <c r="H21" s="223"/>
    </row>
    <row r="22" spans="2:9" s="212" customFormat="1" x14ac:dyDescent="0.2">
      <c r="B22" s="220"/>
      <c r="C22" s="37">
        <v>45616</v>
      </c>
      <c r="D22" s="560"/>
      <c r="E22" s="563"/>
      <c r="F22" s="223"/>
      <c r="G22" s="223"/>
      <c r="H22" s="223"/>
    </row>
    <row r="23" spans="2:9" x14ac:dyDescent="0.2">
      <c r="B23" s="220"/>
      <c r="C23" s="37">
        <v>45617</v>
      </c>
      <c r="D23" s="560"/>
      <c r="E23" s="563"/>
      <c r="F23" s="223"/>
      <c r="G23" s="223"/>
      <c r="H23" s="334" t="s">
        <v>10</v>
      </c>
    </row>
    <row r="24" spans="2:9" x14ac:dyDescent="0.2">
      <c r="B24" s="220"/>
      <c r="C24" s="37">
        <v>45623</v>
      </c>
      <c r="D24" s="560"/>
      <c r="E24" s="563"/>
      <c r="F24" s="223"/>
      <c r="G24" s="223"/>
      <c r="H24" s="223"/>
      <c r="I24" s="217"/>
    </row>
    <row r="25" spans="2:9" s="212" customFormat="1" x14ac:dyDescent="0.2">
      <c r="B25" s="220"/>
      <c r="C25" s="37">
        <v>45624</v>
      </c>
      <c r="D25" s="560"/>
      <c r="E25" s="563"/>
      <c r="F25" s="338" t="s">
        <v>383</v>
      </c>
      <c r="G25" s="223"/>
      <c r="H25" s="223"/>
    </row>
    <row r="26" spans="2:9" s="212" customFormat="1" x14ac:dyDescent="0.2">
      <c r="B26" s="218" t="s">
        <v>68</v>
      </c>
      <c r="C26" s="247">
        <v>45630</v>
      </c>
      <c r="D26" s="560"/>
      <c r="E26" s="563"/>
      <c r="F26" s="224"/>
      <c r="G26" s="224"/>
      <c r="H26" s="224"/>
      <c r="I26" s="217"/>
    </row>
    <row r="27" spans="2:9" s="212" customFormat="1" x14ac:dyDescent="0.2">
      <c r="B27" s="219"/>
      <c r="C27" s="247">
        <v>45637</v>
      </c>
      <c r="D27" s="560"/>
      <c r="E27" s="563"/>
      <c r="F27" s="224"/>
      <c r="G27" s="224"/>
      <c r="H27" s="224"/>
    </row>
    <row r="28" spans="2:9" s="212" customFormat="1" x14ac:dyDescent="0.2">
      <c r="B28" s="219"/>
      <c r="C28" s="247">
        <v>45638</v>
      </c>
      <c r="D28" s="560"/>
      <c r="E28" s="563"/>
      <c r="F28" s="224"/>
      <c r="G28" s="224"/>
      <c r="H28" s="334" t="s">
        <v>10</v>
      </c>
      <c r="I28"/>
    </row>
    <row r="29" spans="2:9" s="212" customFormat="1" x14ac:dyDescent="0.2">
      <c r="B29" s="219"/>
      <c r="C29" s="247">
        <v>45644</v>
      </c>
      <c r="D29" s="560"/>
      <c r="E29" s="563"/>
      <c r="F29" s="224"/>
      <c r="G29" s="224"/>
      <c r="H29" s="224"/>
    </row>
    <row r="30" spans="2:9" x14ac:dyDescent="0.2">
      <c r="B30" s="219"/>
      <c r="C30" s="247">
        <v>45645</v>
      </c>
      <c r="D30" s="560"/>
      <c r="E30" s="563"/>
      <c r="F30" s="338" t="s">
        <v>383</v>
      </c>
      <c r="G30" s="224"/>
      <c r="H30" s="224"/>
      <c r="I30" s="212"/>
    </row>
    <row r="31" spans="2:9" s="212" customFormat="1" x14ac:dyDescent="0.2">
      <c r="B31" s="219"/>
      <c r="C31" s="248">
        <v>45651</v>
      </c>
      <c r="D31" s="560"/>
      <c r="E31" s="563"/>
      <c r="F31" s="224"/>
      <c r="G31" s="224"/>
      <c r="H31" s="224"/>
      <c r="I31"/>
    </row>
    <row r="32" spans="2:9" x14ac:dyDescent="0.2">
      <c r="B32" s="143" t="s">
        <v>69</v>
      </c>
      <c r="C32" s="37">
        <v>45658</v>
      </c>
      <c r="D32" s="560"/>
      <c r="E32" s="563"/>
      <c r="F32" s="223"/>
      <c r="G32" s="223"/>
      <c r="H32" s="223"/>
    </row>
    <row r="33" spans="2:9" x14ac:dyDescent="0.2">
      <c r="B33" s="220"/>
      <c r="C33" s="215">
        <v>45665</v>
      </c>
      <c r="D33" s="560"/>
      <c r="E33" s="563"/>
      <c r="F33" s="223"/>
      <c r="G33" s="223"/>
      <c r="H33" s="223"/>
      <c r="I33" s="212"/>
    </row>
    <row r="34" spans="2:9" s="212" customFormat="1" x14ac:dyDescent="0.2">
      <c r="B34" s="220"/>
      <c r="C34" s="215">
        <v>45666</v>
      </c>
      <c r="D34" s="560"/>
      <c r="E34" s="563"/>
      <c r="F34" s="338" t="s">
        <v>383</v>
      </c>
      <c r="G34" s="223"/>
      <c r="H34" s="223"/>
    </row>
    <row r="35" spans="2:9" s="212" customFormat="1" x14ac:dyDescent="0.2">
      <c r="B35" s="220"/>
      <c r="C35" s="215">
        <v>45672</v>
      </c>
      <c r="D35" s="560"/>
      <c r="E35" s="563"/>
      <c r="F35" s="223"/>
      <c r="G35" s="223"/>
      <c r="H35" s="223"/>
    </row>
    <row r="36" spans="2:9" s="212" customFormat="1" x14ac:dyDescent="0.2">
      <c r="B36" s="220"/>
      <c r="C36" s="215">
        <v>45673</v>
      </c>
      <c r="D36" s="560"/>
      <c r="E36" s="563"/>
      <c r="F36" s="223"/>
      <c r="G36" s="223"/>
      <c r="H36" s="334" t="s">
        <v>10</v>
      </c>
      <c r="I36"/>
    </row>
    <row r="37" spans="2:9" x14ac:dyDescent="0.2">
      <c r="B37" s="221"/>
      <c r="C37" s="215">
        <v>45679</v>
      </c>
      <c r="D37" s="560"/>
      <c r="E37" s="563"/>
      <c r="F37" s="223"/>
      <c r="G37" s="223"/>
      <c r="H37" s="223"/>
    </row>
    <row r="38" spans="2:9" x14ac:dyDescent="0.2">
      <c r="B38" s="221"/>
      <c r="C38" s="215">
        <v>45686</v>
      </c>
      <c r="D38" s="560"/>
      <c r="E38" s="563"/>
      <c r="F38" s="223"/>
      <c r="G38" s="223"/>
      <c r="H38" s="223"/>
    </row>
    <row r="39" spans="2:9" s="212" customFormat="1" x14ac:dyDescent="0.2">
      <c r="B39" s="218" t="s">
        <v>70</v>
      </c>
      <c r="C39" s="247">
        <v>45693</v>
      </c>
      <c r="D39" s="560"/>
      <c r="E39" s="563"/>
      <c r="F39" s="224"/>
      <c r="G39" s="224"/>
      <c r="H39" s="224"/>
    </row>
    <row r="40" spans="2:9" s="212" customFormat="1" x14ac:dyDescent="0.2">
      <c r="B40" s="219"/>
      <c r="C40" s="247">
        <v>45694</v>
      </c>
      <c r="D40" s="560"/>
      <c r="E40" s="563"/>
      <c r="F40" s="224"/>
      <c r="G40" s="224"/>
      <c r="H40" s="334" t="s">
        <v>10</v>
      </c>
    </row>
    <row r="41" spans="2:9" x14ac:dyDescent="0.2">
      <c r="B41" s="219"/>
      <c r="C41" s="247">
        <v>45700</v>
      </c>
      <c r="D41" s="560"/>
      <c r="E41" s="563"/>
      <c r="F41" s="224"/>
      <c r="G41" s="224"/>
      <c r="H41" s="224"/>
    </row>
    <row r="42" spans="2:9" s="212" customFormat="1" x14ac:dyDescent="0.2">
      <c r="B42" s="219"/>
      <c r="C42" s="248">
        <v>45701</v>
      </c>
      <c r="D42" s="560"/>
      <c r="E42" s="563"/>
      <c r="F42" s="338" t="s">
        <v>383</v>
      </c>
      <c r="G42" s="224"/>
      <c r="H42" s="224"/>
    </row>
    <row r="43" spans="2:9" s="212" customFormat="1" x14ac:dyDescent="0.2">
      <c r="B43" s="219"/>
      <c r="C43" s="248">
        <v>45707</v>
      </c>
      <c r="D43" s="560"/>
      <c r="E43" s="563"/>
      <c r="F43" s="224"/>
      <c r="G43" s="224"/>
      <c r="H43" s="224"/>
    </row>
    <row r="44" spans="2:9" s="212" customFormat="1" x14ac:dyDescent="0.2">
      <c r="B44" s="219"/>
      <c r="C44" s="247">
        <v>45714</v>
      </c>
      <c r="D44" s="560"/>
      <c r="E44" s="563"/>
      <c r="F44" s="224"/>
      <c r="G44" s="224"/>
      <c r="H44" s="224"/>
    </row>
    <row r="45" spans="2:9" x14ac:dyDescent="0.2">
      <c r="B45" s="143" t="s">
        <v>71</v>
      </c>
      <c r="C45" s="215">
        <v>45721</v>
      </c>
      <c r="D45" s="560"/>
      <c r="E45" s="563"/>
      <c r="F45" s="223"/>
      <c r="G45" s="223"/>
      <c r="H45" s="223"/>
    </row>
    <row r="46" spans="2:9" s="212" customFormat="1" x14ac:dyDescent="0.2">
      <c r="B46" s="220"/>
      <c r="C46" s="215">
        <v>45694</v>
      </c>
      <c r="D46" s="560"/>
      <c r="E46" s="563"/>
      <c r="F46" s="223"/>
      <c r="G46" s="223"/>
      <c r="H46" s="334" t="s">
        <v>10</v>
      </c>
    </row>
    <row r="47" spans="2:9" x14ac:dyDescent="0.2">
      <c r="B47" s="220"/>
      <c r="C47" s="215">
        <v>45728</v>
      </c>
      <c r="D47" s="560"/>
      <c r="E47" s="563"/>
      <c r="F47" s="223"/>
      <c r="G47" s="223"/>
      <c r="H47" s="223"/>
    </row>
    <row r="48" spans="2:9" s="212" customFormat="1" x14ac:dyDescent="0.2">
      <c r="B48" s="220"/>
      <c r="C48" s="245">
        <v>45729</v>
      </c>
      <c r="D48" s="560"/>
      <c r="E48" s="563"/>
      <c r="F48" s="338" t="s">
        <v>383</v>
      </c>
      <c r="G48" s="223"/>
      <c r="H48" s="223"/>
    </row>
    <row r="49" spans="2:9" x14ac:dyDescent="0.2">
      <c r="B49" s="220"/>
      <c r="C49" s="245">
        <v>45735</v>
      </c>
      <c r="D49" s="560"/>
      <c r="E49" s="563"/>
      <c r="F49" s="223"/>
      <c r="G49" s="223"/>
      <c r="H49" s="223"/>
    </row>
    <row r="50" spans="2:9" s="212" customFormat="1" x14ac:dyDescent="0.2">
      <c r="B50" s="220"/>
      <c r="C50" s="215">
        <v>45742</v>
      </c>
      <c r="D50" s="560"/>
      <c r="E50" s="563"/>
      <c r="F50" s="223"/>
      <c r="G50" s="223"/>
      <c r="H50" s="223"/>
    </row>
    <row r="51" spans="2:9" s="212" customFormat="1" x14ac:dyDescent="0.2">
      <c r="B51" s="220"/>
      <c r="C51" s="215">
        <v>45743</v>
      </c>
      <c r="D51" s="560"/>
      <c r="E51" s="563"/>
      <c r="F51" s="338" t="s">
        <v>383</v>
      </c>
      <c r="G51" s="223"/>
      <c r="H51" s="223"/>
      <c r="I51"/>
    </row>
    <row r="52" spans="2:9" s="212" customFormat="1" x14ac:dyDescent="0.2">
      <c r="B52" s="218" t="s">
        <v>72</v>
      </c>
      <c r="C52" s="247">
        <v>45749</v>
      </c>
      <c r="D52" s="560"/>
      <c r="E52" s="563"/>
      <c r="F52" s="224"/>
      <c r="G52" s="224"/>
      <c r="H52" s="224"/>
    </row>
    <row r="53" spans="2:9" s="212" customFormat="1" x14ac:dyDescent="0.2">
      <c r="B53" s="219"/>
      <c r="C53" s="247">
        <v>45750</v>
      </c>
      <c r="D53" s="560"/>
      <c r="E53" s="563"/>
      <c r="F53" s="338" t="s">
        <v>379</v>
      </c>
      <c r="G53" s="224"/>
      <c r="H53" s="224"/>
    </row>
    <row r="54" spans="2:9" s="212" customFormat="1" x14ac:dyDescent="0.2">
      <c r="B54" s="219"/>
      <c r="C54" s="247">
        <v>45756</v>
      </c>
      <c r="D54" s="560"/>
      <c r="E54" s="563"/>
      <c r="F54" s="224"/>
      <c r="G54" s="224"/>
      <c r="H54" s="224"/>
    </row>
    <row r="55" spans="2:9" x14ac:dyDescent="0.2">
      <c r="B55" s="219"/>
      <c r="C55" s="247">
        <v>45757</v>
      </c>
      <c r="D55" s="560"/>
      <c r="E55" s="563"/>
      <c r="F55" s="224"/>
      <c r="G55" s="224"/>
      <c r="H55" s="334" t="s">
        <v>10</v>
      </c>
      <c r="I55" s="212"/>
    </row>
    <row r="56" spans="2:9" x14ac:dyDescent="0.2">
      <c r="B56" s="219"/>
      <c r="C56" s="247">
        <v>45763</v>
      </c>
      <c r="D56" s="560"/>
      <c r="E56" s="563"/>
      <c r="F56" s="224"/>
      <c r="G56" s="224"/>
      <c r="H56" s="224"/>
    </row>
    <row r="57" spans="2:9" x14ac:dyDescent="0.2">
      <c r="B57" s="219"/>
      <c r="C57" s="247">
        <v>45770</v>
      </c>
      <c r="D57" s="560"/>
      <c r="E57" s="563"/>
      <c r="F57" s="224"/>
      <c r="G57" s="224"/>
      <c r="H57" s="224"/>
    </row>
    <row r="58" spans="2:9" s="212" customFormat="1" x14ac:dyDescent="0.2">
      <c r="B58" s="219"/>
      <c r="C58" s="247">
        <v>45777</v>
      </c>
      <c r="D58" s="560"/>
      <c r="E58" s="563"/>
      <c r="F58" s="224"/>
      <c r="G58" s="224"/>
      <c r="H58" s="224"/>
      <c r="I58"/>
    </row>
    <row r="59" spans="2:9" x14ac:dyDescent="0.2">
      <c r="B59" s="143" t="s">
        <v>73</v>
      </c>
      <c r="C59" s="215">
        <v>45784</v>
      </c>
      <c r="D59" s="560"/>
      <c r="E59" s="563"/>
      <c r="F59" s="223"/>
      <c r="G59" s="223"/>
      <c r="H59" s="223"/>
      <c r="I59" s="212"/>
    </row>
    <row r="60" spans="2:9" s="212" customFormat="1" x14ac:dyDescent="0.2">
      <c r="B60" s="220"/>
      <c r="C60" s="215">
        <v>45791</v>
      </c>
      <c r="D60" s="560"/>
      <c r="E60" s="563"/>
      <c r="F60" s="223"/>
      <c r="G60" s="223"/>
      <c r="H60" s="223"/>
    </row>
    <row r="61" spans="2:9" s="212" customFormat="1" x14ac:dyDescent="0.2">
      <c r="B61" s="220"/>
      <c r="C61" s="215">
        <v>45792</v>
      </c>
      <c r="D61" s="560"/>
      <c r="E61" s="563"/>
      <c r="F61" s="223"/>
      <c r="G61" s="223"/>
      <c r="H61" s="334" t="s">
        <v>10</v>
      </c>
    </row>
    <row r="62" spans="2:9" s="212" customFormat="1" x14ac:dyDescent="0.2">
      <c r="B62" s="220"/>
      <c r="C62" s="215">
        <v>45798</v>
      </c>
      <c r="D62" s="560"/>
      <c r="E62" s="563"/>
      <c r="F62" s="223"/>
      <c r="G62" s="223"/>
      <c r="H62" s="223"/>
    </row>
    <row r="63" spans="2:9" x14ac:dyDescent="0.2">
      <c r="B63" s="220"/>
      <c r="C63" s="215">
        <v>45799</v>
      </c>
      <c r="D63" s="560"/>
      <c r="E63" s="563"/>
      <c r="F63" s="223"/>
      <c r="G63" s="223"/>
      <c r="H63" s="334" t="s">
        <v>10</v>
      </c>
      <c r="I63" s="212"/>
    </row>
    <row r="64" spans="2:9" x14ac:dyDescent="0.2">
      <c r="B64" s="145"/>
      <c r="C64" s="215">
        <v>45805</v>
      </c>
      <c r="D64" s="560"/>
      <c r="E64" s="563"/>
      <c r="F64" s="223"/>
      <c r="G64" s="223"/>
      <c r="H64" s="223"/>
    </row>
    <row r="65" spans="2:9" s="212" customFormat="1" x14ac:dyDescent="0.2">
      <c r="B65" s="218" t="s">
        <v>74</v>
      </c>
      <c r="C65" s="248">
        <v>45812</v>
      </c>
      <c r="D65" s="560"/>
      <c r="E65" s="563"/>
      <c r="F65" s="224"/>
      <c r="G65" s="224"/>
      <c r="H65" s="224"/>
      <c r="I65"/>
    </row>
    <row r="66" spans="2:9" s="212" customFormat="1" x14ac:dyDescent="0.2">
      <c r="B66" s="219"/>
      <c r="C66" s="248">
        <v>45819</v>
      </c>
      <c r="D66" s="560"/>
      <c r="E66" s="563"/>
      <c r="F66" s="224"/>
      <c r="G66" s="224"/>
      <c r="H66" s="224"/>
      <c r="I66" s="217"/>
    </row>
    <row r="67" spans="2:9" x14ac:dyDescent="0.2">
      <c r="B67" s="219"/>
      <c r="C67" s="248">
        <v>45826</v>
      </c>
      <c r="D67" s="560"/>
      <c r="E67" s="563"/>
      <c r="F67" s="224"/>
      <c r="G67" s="224"/>
      <c r="H67" s="224"/>
      <c r="I67" s="92"/>
    </row>
    <row r="68" spans="2:9" x14ac:dyDescent="0.2">
      <c r="B68" s="219"/>
      <c r="C68" s="248">
        <v>45833</v>
      </c>
      <c r="D68" s="561"/>
      <c r="E68" s="564"/>
      <c r="F68" s="224"/>
      <c r="G68" s="224"/>
      <c r="H68" s="224"/>
      <c r="I68" s="212"/>
    </row>
    <row r="69" spans="2:9" s="212" customFormat="1" x14ac:dyDescent="0.2">
      <c r="B69" s="244" t="s">
        <v>336</v>
      </c>
      <c r="C69" s="215"/>
      <c r="D69" s="223"/>
      <c r="E69" s="223"/>
      <c r="F69" s="223"/>
      <c r="G69" s="223"/>
      <c r="H69" s="223"/>
      <c r="I69"/>
    </row>
    <row r="71" spans="2:9" s="212" customFormat="1" x14ac:dyDescent="0.2">
      <c r="B71"/>
      <c r="C71"/>
      <c r="D71"/>
      <c r="E71"/>
      <c r="F71"/>
      <c r="G71"/>
      <c r="H71"/>
    </row>
  </sheetData>
  <mergeCells count="2">
    <mergeCell ref="D6:D68"/>
    <mergeCell ref="E6:E6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34C86-5F5D-4AFE-B0C9-2FB47334D8E3}">
  <sheetPr>
    <tabColor rgb="FFCCECFF"/>
    <pageSetUpPr fitToPage="1"/>
  </sheetPr>
  <dimension ref="B1:Q32"/>
  <sheetViews>
    <sheetView showGridLines="0" zoomScale="90" zoomScaleNormal="90" workbookViewId="0">
      <selection activeCell="K18" sqref="K18"/>
    </sheetView>
  </sheetViews>
  <sheetFormatPr baseColWidth="10" defaultColWidth="11.5703125" defaultRowHeight="15" x14ac:dyDescent="0.2"/>
  <cols>
    <col min="1" max="1" width="4.28515625" style="121" customWidth="1"/>
    <col min="2" max="7" width="18.7109375" style="121" customWidth="1"/>
    <col min="8" max="8" width="11.7109375" style="121" customWidth="1"/>
    <col min="9" max="9" width="5" style="121" customWidth="1"/>
    <col min="10" max="14" width="18.7109375" style="121" customWidth="1"/>
    <col min="15" max="16" width="11.5703125" style="121"/>
    <col min="17" max="17" width="41.85546875" style="121" customWidth="1"/>
    <col min="18" max="16384" width="11.5703125" style="121"/>
  </cols>
  <sheetData>
    <row r="1" spans="2:17" ht="36" customHeight="1" x14ac:dyDescent="0.2">
      <c r="B1" s="120" t="s">
        <v>401</v>
      </c>
    </row>
    <row r="2" spans="2:17" ht="36" customHeight="1" x14ac:dyDescent="0.2">
      <c r="B2" s="128">
        <v>45566</v>
      </c>
    </row>
    <row r="3" spans="2:17" ht="21.6" customHeight="1" x14ac:dyDescent="0.2">
      <c r="B3" s="122" t="s">
        <v>142</v>
      </c>
    </row>
    <row r="4" spans="2:17" ht="19.149999999999999" customHeight="1" thickBot="1" x14ac:dyDescent="0.25">
      <c r="B4" s="122"/>
    </row>
    <row r="5" spans="2:17" ht="30.6" customHeight="1" thickTop="1" thickBot="1" x14ac:dyDescent="0.25">
      <c r="B5" s="579" t="s">
        <v>121</v>
      </c>
      <c r="C5" s="580"/>
      <c r="D5" s="580"/>
      <c r="E5" s="580"/>
      <c r="F5" s="580"/>
      <c r="G5" s="581"/>
      <c r="J5" s="124"/>
      <c r="K5" s="288"/>
      <c r="L5" s="288"/>
      <c r="M5" s="288"/>
      <c r="N5" s="288"/>
      <c r="O5" s="287"/>
      <c r="P5" s="287"/>
    </row>
    <row r="6" spans="2:17" ht="30" customHeight="1" thickTop="1" x14ac:dyDescent="0.2">
      <c r="B6" s="582" t="s">
        <v>158</v>
      </c>
      <c r="C6" s="583"/>
      <c r="D6" s="583"/>
      <c r="E6" s="583"/>
      <c r="F6" s="583"/>
      <c r="G6" s="584"/>
      <c r="J6" s="289"/>
      <c r="K6" s="290"/>
      <c r="L6" s="290"/>
      <c r="M6" s="290"/>
      <c r="N6" s="290"/>
      <c r="O6" s="287"/>
      <c r="P6" s="287"/>
    </row>
    <row r="7" spans="2:17" ht="30.6" customHeight="1" thickBot="1" x14ac:dyDescent="0.25">
      <c r="B7" s="585"/>
      <c r="C7" s="586"/>
      <c r="D7" s="586"/>
      <c r="E7" s="586"/>
      <c r="F7" s="586"/>
      <c r="G7" s="587"/>
      <c r="J7" s="289"/>
      <c r="K7" s="291"/>
      <c r="L7" s="124"/>
      <c r="M7" s="292"/>
      <c r="N7" s="124"/>
      <c r="O7" s="287"/>
      <c r="P7" s="287"/>
    </row>
    <row r="8" spans="2:17" ht="30.6" customHeight="1" thickTop="1" thickBot="1" x14ac:dyDescent="0.25">
      <c r="B8" s="595" t="s">
        <v>124</v>
      </c>
      <c r="C8" s="596"/>
      <c r="D8" s="596"/>
      <c r="E8" s="596"/>
      <c r="F8" s="596"/>
      <c r="G8" s="597"/>
      <c r="J8" s="289"/>
      <c r="K8" s="292"/>
      <c r="L8" s="293"/>
      <c r="M8" s="291"/>
      <c r="N8" s="124"/>
      <c r="O8" s="287"/>
      <c r="P8" s="287"/>
      <c r="Q8" s="123"/>
    </row>
    <row r="9" spans="2:17" ht="30" customHeight="1" thickTop="1" thickBot="1" x14ac:dyDescent="0.25">
      <c r="B9" s="598" t="s">
        <v>157</v>
      </c>
      <c r="C9" s="599"/>
      <c r="D9" s="599"/>
      <c r="E9" s="599"/>
      <c r="F9" s="599"/>
      <c r="G9" s="600"/>
      <c r="J9" s="289"/>
      <c r="K9" s="287"/>
      <c r="L9" s="287"/>
      <c r="M9" s="287"/>
      <c r="N9" s="287"/>
      <c r="O9" s="287"/>
      <c r="P9" s="287"/>
    </row>
    <row r="10" spans="2:17" ht="30" customHeight="1" thickTop="1" thickBot="1" x14ac:dyDescent="0.25">
      <c r="B10" s="588" t="s">
        <v>156</v>
      </c>
      <c r="C10" s="589"/>
      <c r="D10" s="589"/>
      <c r="E10" s="589"/>
      <c r="F10" s="589"/>
      <c r="G10" s="590"/>
      <c r="J10" s="289"/>
      <c r="K10" s="124"/>
      <c r="L10" s="124"/>
      <c r="M10" s="124"/>
      <c r="N10" s="124"/>
      <c r="O10" s="287"/>
      <c r="P10" s="287"/>
    </row>
    <row r="11" spans="2:17" s="123" customFormat="1" ht="30.6" customHeight="1" thickTop="1" x14ac:dyDescent="0.2">
      <c r="B11" s="124"/>
      <c r="C11" s="124"/>
      <c r="D11" s="124"/>
      <c r="E11" s="124"/>
      <c r="F11" s="124"/>
      <c r="G11" s="124"/>
      <c r="J11" s="289"/>
      <c r="K11" s="294"/>
      <c r="L11" s="294"/>
      <c r="M11" s="294"/>
      <c r="N11" s="294"/>
      <c r="O11" s="287"/>
      <c r="P11" s="287"/>
      <c r="Q11" s="121"/>
    </row>
    <row r="12" spans="2:17" s="123" customFormat="1" ht="30.6" customHeight="1" x14ac:dyDescent="0.2">
      <c r="B12" s="124"/>
      <c r="C12" s="124"/>
      <c r="D12" s="124"/>
      <c r="E12" s="124"/>
      <c r="F12" s="124"/>
      <c r="G12" s="124"/>
      <c r="J12" s="289"/>
      <c r="K12" s="294"/>
      <c r="L12" s="294"/>
      <c r="M12" s="294"/>
      <c r="N12" s="294"/>
      <c r="O12" s="287"/>
      <c r="P12" s="287"/>
      <c r="Q12" s="121"/>
    </row>
    <row r="13" spans="2:17" ht="30.6" customHeight="1" x14ac:dyDescent="0.2">
      <c r="B13" s="122" t="s">
        <v>139</v>
      </c>
      <c r="J13" s="295"/>
      <c r="K13" s="287"/>
      <c r="L13" s="287"/>
      <c r="M13" s="287"/>
      <c r="N13" s="287"/>
      <c r="O13" s="287"/>
      <c r="P13" s="287"/>
    </row>
    <row r="14" spans="2:17" ht="30.6" customHeight="1" thickBot="1" x14ac:dyDescent="0.25">
      <c r="B14" s="122"/>
      <c r="J14" s="295"/>
      <c r="K14" s="287"/>
      <c r="L14" s="287"/>
      <c r="M14" s="287"/>
      <c r="N14" s="287"/>
      <c r="O14" s="287"/>
      <c r="P14" s="287"/>
    </row>
    <row r="15" spans="2:17" ht="30.6" customHeight="1" x14ac:dyDescent="0.2">
      <c r="B15" s="591" t="s">
        <v>159</v>
      </c>
      <c r="C15" s="592"/>
      <c r="D15" s="592"/>
      <c r="E15" s="592"/>
      <c r="F15" s="592"/>
      <c r="G15" s="603" t="s">
        <v>33</v>
      </c>
      <c r="J15" s="296"/>
      <c r="K15" s="287"/>
      <c r="L15" s="287"/>
      <c r="M15" s="287"/>
      <c r="N15" s="287"/>
      <c r="O15" s="287"/>
      <c r="P15" s="287"/>
    </row>
    <row r="16" spans="2:17" ht="30.6" customHeight="1" thickBot="1" x14ac:dyDescent="0.25">
      <c r="B16" s="593"/>
      <c r="C16" s="594"/>
      <c r="D16" s="594"/>
      <c r="E16" s="594"/>
      <c r="F16" s="594"/>
      <c r="G16" s="604"/>
      <c r="J16" s="296"/>
      <c r="K16" s="287"/>
      <c r="L16" s="287"/>
      <c r="M16" s="287"/>
      <c r="N16" s="287"/>
      <c r="O16" s="287"/>
      <c r="P16" s="287"/>
    </row>
    <row r="17" spans="2:16" ht="30.6" customHeight="1" thickTop="1" thickBot="1" x14ac:dyDescent="0.25">
      <c r="B17" s="606" t="s">
        <v>125</v>
      </c>
      <c r="C17" s="607"/>
      <c r="D17" s="607"/>
      <c r="E17" s="607"/>
      <c r="F17" s="607"/>
      <c r="G17" s="604"/>
      <c r="J17" s="296"/>
      <c r="K17" s="287"/>
      <c r="L17" s="287"/>
      <c r="M17" s="287"/>
      <c r="N17" s="287"/>
      <c r="O17" s="287"/>
      <c r="P17" s="287"/>
    </row>
    <row r="18" spans="2:16" ht="30.6" customHeight="1" thickTop="1" thickBot="1" x14ac:dyDescent="0.25">
      <c r="B18" s="608" t="s">
        <v>155</v>
      </c>
      <c r="C18" s="596"/>
      <c r="D18" s="596"/>
      <c r="E18" s="596"/>
      <c r="F18" s="596"/>
      <c r="G18" s="604"/>
      <c r="J18" s="296"/>
      <c r="K18" s="287"/>
      <c r="L18" s="287"/>
      <c r="M18" s="287"/>
      <c r="N18" s="287"/>
      <c r="O18" s="287"/>
      <c r="P18" s="287"/>
    </row>
    <row r="19" spans="2:16" ht="30.6" customHeight="1" thickTop="1" thickBot="1" x14ac:dyDescent="0.25">
      <c r="B19" s="609" t="s">
        <v>157</v>
      </c>
      <c r="C19" s="599"/>
      <c r="D19" s="599"/>
      <c r="E19" s="599"/>
      <c r="F19" s="599"/>
      <c r="G19" s="604"/>
      <c r="J19" s="297"/>
      <c r="K19" s="287"/>
      <c r="L19" s="287"/>
      <c r="M19" s="287"/>
      <c r="N19" s="287"/>
      <c r="O19" s="287"/>
      <c r="P19" s="287"/>
    </row>
    <row r="20" spans="2:16" ht="30.6" customHeight="1" thickTop="1" thickBot="1" x14ac:dyDescent="0.25">
      <c r="B20" s="601" t="s">
        <v>156</v>
      </c>
      <c r="C20" s="602"/>
      <c r="D20" s="602"/>
      <c r="E20" s="602"/>
      <c r="F20" s="602"/>
      <c r="G20" s="605"/>
      <c r="J20" s="297"/>
      <c r="K20" s="287"/>
      <c r="L20" s="287"/>
      <c r="M20" s="287"/>
      <c r="N20" s="287"/>
      <c r="O20" s="287"/>
      <c r="P20" s="287"/>
    </row>
    <row r="21" spans="2:16" ht="30" customHeight="1" x14ac:dyDescent="0.2">
      <c r="J21" s="296"/>
      <c r="K21" s="287"/>
      <c r="L21" s="287"/>
      <c r="M21" s="287"/>
      <c r="N21" s="287"/>
      <c r="O21" s="287"/>
      <c r="P21" s="287"/>
    </row>
    <row r="22" spans="2:16" ht="30" customHeight="1" x14ac:dyDescent="0.2">
      <c r="J22" s="296"/>
      <c r="K22" s="287"/>
      <c r="L22" s="287"/>
      <c r="M22" s="287"/>
      <c r="N22" s="287"/>
      <c r="O22" s="287"/>
      <c r="P22" s="287"/>
    </row>
    <row r="23" spans="2:16" ht="30" customHeight="1" x14ac:dyDescent="0.2">
      <c r="J23" s="298"/>
      <c r="K23" s="287"/>
      <c r="L23" s="287"/>
      <c r="M23" s="287"/>
      <c r="N23" s="287"/>
      <c r="O23" s="287"/>
      <c r="P23" s="287"/>
    </row>
    <row r="24" spans="2:16" ht="30" customHeight="1" x14ac:dyDescent="0.2">
      <c r="B24" s="122" t="s">
        <v>402</v>
      </c>
      <c r="J24" s="287"/>
      <c r="K24" s="287"/>
      <c r="L24" s="287"/>
      <c r="M24" s="287"/>
      <c r="N24" s="287"/>
      <c r="O24" s="287"/>
      <c r="P24" s="287"/>
    </row>
    <row r="25" spans="2:16" ht="30.6" customHeight="1" thickBot="1" x14ac:dyDescent="0.25">
      <c r="B25" s="122"/>
      <c r="J25" s="295"/>
      <c r="K25" s="287"/>
      <c r="L25" s="287"/>
      <c r="M25" s="287"/>
      <c r="N25" s="287"/>
      <c r="O25" s="287"/>
      <c r="P25" s="287"/>
    </row>
    <row r="26" spans="2:16" ht="30.6" customHeight="1" thickTop="1" x14ac:dyDescent="0.25">
      <c r="B26" s="303" t="s">
        <v>339</v>
      </c>
      <c r="C26" s="305"/>
      <c r="D26" s="309" t="s">
        <v>341</v>
      </c>
      <c r="E26" s="306"/>
      <c r="F26" s="577" t="s">
        <v>340</v>
      </c>
      <c r="G26" s="578"/>
      <c r="J26" s="296"/>
      <c r="K26" s="287"/>
      <c r="L26" s="287"/>
      <c r="M26" s="287"/>
      <c r="N26" s="287"/>
      <c r="O26" s="287"/>
      <c r="P26" s="287"/>
    </row>
    <row r="27" spans="2:16" ht="30.6" customHeight="1" x14ac:dyDescent="0.2">
      <c r="B27" s="304" t="s">
        <v>338</v>
      </c>
      <c r="C27" s="307"/>
      <c r="D27" s="310" t="s">
        <v>311</v>
      </c>
      <c r="E27" s="308"/>
      <c r="F27" s="302"/>
      <c r="G27" s="311" t="s">
        <v>119</v>
      </c>
      <c r="J27" s="296"/>
      <c r="K27" s="287"/>
      <c r="L27" s="287"/>
      <c r="M27" s="287"/>
      <c r="N27" s="287"/>
      <c r="O27" s="287"/>
      <c r="P27" s="287"/>
    </row>
    <row r="28" spans="2:16" ht="30.6" customHeight="1" x14ac:dyDescent="0.2">
      <c r="B28" s="574" t="s">
        <v>22</v>
      </c>
      <c r="C28" s="575"/>
      <c r="D28" s="575"/>
      <c r="E28" s="575"/>
      <c r="F28" s="575"/>
      <c r="G28" s="576"/>
      <c r="J28" s="296"/>
      <c r="K28" s="287"/>
      <c r="L28" s="287"/>
      <c r="M28" s="287"/>
      <c r="N28" s="287"/>
      <c r="O28" s="287"/>
      <c r="P28" s="287"/>
    </row>
    <row r="29" spans="2:16" ht="30.6" customHeight="1" x14ac:dyDescent="0.2">
      <c r="B29" s="565" t="s">
        <v>337</v>
      </c>
      <c r="C29" s="566"/>
      <c r="D29" s="566"/>
      <c r="E29" s="566"/>
      <c r="F29" s="566"/>
      <c r="G29" s="567"/>
      <c r="J29" s="296"/>
      <c r="K29" s="287"/>
      <c r="L29" s="287"/>
      <c r="M29" s="287"/>
      <c r="N29" s="287"/>
      <c r="O29" s="287"/>
      <c r="P29" s="287"/>
    </row>
    <row r="30" spans="2:16" ht="30.6" customHeight="1" x14ac:dyDescent="0.2">
      <c r="B30" s="568" t="s">
        <v>157</v>
      </c>
      <c r="C30" s="569"/>
      <c r="D30" s="569"/>
      <c r="E30" s="569"/>
      <c r="F30" s="569"/>
      <c r="G30" s="570"/>
      <c r="J30" s="297"/>
      <c r="K30" s="287"/>
      <c r="L30" s="287"/>
      <c r="M30" s="287"/>
      <c r="N30" s="287"/>
      <c r="O30" s="287"/>
      <c r="P30" s="287"/>
    </row>
    <row r="31" spans="2:16" ht="30.6" customHeight="1" thickBot="1" x14ac:dyDescent="0.25">
      <c r="B31" s="571" t="s">
        <v>156</v>
      </c>
      <c r="C31" s="572"/>
      <c r="D31" s="572"/>
      <c r="E31" s="572"/>
      <c r="F31" s="572"/>
      <c r="G31" s="573"/>
      <c r="J31" s="297"/>
      <c r="K31" s="287"/>
      <c r="L31" s="287"/>
      <c r="M31" s="287"/>
      <c r="N31" s="287"/>
      <c r="O31" s="287"/>
      <c r="P31" s="287"/>
    </row>
    <row r="32" spans="2:16" ht="30" customHeight="1" thickTop="1" x14ac:dyDescent="0.2">
      <c r="J32" s="296"/>
      <c r="K32" s="287"/>
      <c r="L32" s="287"/>
      <c r="M32" s="287"/>
      <c r="N32" s="287"/>
      <c r="O32" s="287"/>
      <c r="P32" s="287"/>
    </row>
  </sheetData>
  <mergeCells count="16">
    <mergeCell ref="B20:F20"/>
    <mergeCell ref="G15:G20"/>
    <mergeCell ref="B17:F17"/>
    <mergeCell ref="B18:F18"/>
    <mergeCell ref="B19:F19"/>
    <mergeCell ref="B5:G5"/>
    <mergeCell ref="B6:G7"/>
    <mergeCell ref="B10:G10"/>
    <mergeCell ref="B15:F16"/>
    <mergeCell ref="B8:G8"/>
    <mergeCell ref="B9:G9"/>
    <mergeCell ref="B29:G29"/>
    <mergeCell ref="B30:G30"/>
    <mergeCell ref="B31:G31"/>
    <mergeCell ref="B28:G28"/>
    <mergeCell ref="F26:G26"/>
  </mergeCells>
  <pageMargins left="0.25" right="0.25" top="0.75" bottom="0.75" header="0.3" footer="0.3"/>
  <pageSetup paperSize="8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2C03-8689-4109-ADC4-574F4C9A565E}">
  <sheetPr>
    <pageSetUpPr fitToPage="1"/>
  </sheetPr>
  <dimension ref="A1:BB39"/>
  <sheetViews>
    <sheetView showGridLines="0" zoomScale="70" zoomScaleNormal="70" workbookViewId="0">
      <pane ySplit="5" topLeftCell="A6" activePane="bottomLeft" state="frozen"/>
      <selection sqref="A1:AW1"/>
      <selection pane="bottomLeft" activeCell="AL39" sqref="AL39"/>
    </sheetView>
  </sheetViews>
  <sheetFormatPr baseColWidth="10" defaultColWidth="9.140625" defaultRowHeight="14.25" x14ac:dyDescent="0.2"/>
  <cols>
    <col min="1" max="2" width="3.42578125" style="12" customWidth="1"/>
    <col min="3" max="3" width="21.7109375" style="12" customWidth="1"/>
    <col min="4" max="4" width="3.85546875" style="12" customWidth="1"/>
    <col min="5" max="5" width="1.7109375" style="12" customWidth="1"/>
    <col min="6" max="7" width="3.42578125" style="12" customWidth="1"/>
    <col min="8" max="8" width="21.7109375" style="12" customWidth="1"/>
    <col min="9" max="9" width="3.85546875" style="12" customWidth="1"/>
    <col min="10" max="10" width="1.7109375" style="12" customWidth="1"/>
    <col min="11" max="12" width="3.42578125" style="12" customWidth="1"/>
    <col min="13" max="13" width="21.7109375" style="12" customWidth="1"/>
    <col min="14" max="14" width="3.85546875" style="12" customWidth="1"/>
    <col min="15" max="15" width="1.7109375" style="12" customWidth="1"/>
    <col min="16" max="17" width="3.42578125" style="12" customWidth="1"/>
    <col min="18" max="18" width="21.7109375" style="12" customWidth="1"/>
    <col min="19" max="19" width="3.85546875" style="12" customWidth="1"/>
    <col min="20" max="20" width="1.7109375" style="12" customWidth="1"/>
    <col min="21" max="22" width="3.42578125" style="12" customWidth="1"/>
    <col min="23" max="23" width="21.7109375" style="12" customWidth="1"/>
    <col min="24" max="24" width="3.85546875" style="12" customWidth="1"/>
    <col min="25" max="25" width="1.7109375" style="12" customWidth="1"/>
    <col min="26" max="27" width="3.42578125" style="12" customWidth="1"/>
    <col min="28" max="28" width="21.7109375" style="12" customWidth="1"/>
    <col min="29" max="29" width="3.85546875" style="12" customWidth="1"/>
    <col min="30" max="30" width="1.7109375" style="12" customWidth="1"/>
    <col min="31" max="32" width="3.42578125" style="12" customWidth="1"/>
    <col min="33" max="33" width="21.7109375" style="12" customWidth="1"/>
    <col min="34" max="34" width="3.85546875" style="12" customWidth="1"/>
    <col min="35" max="35" width="1.7109375" style="12" customWidth="1"/>
    <col min="36" max="37" width="3.42578125" style="12" customWidth="1"/>
    <col min="38" max="38" width="21.7109375" style="12" customWidth="1"/>
    <col min="39" max="39" width="3.85546875" style="12" customWidth="1"/>
    <col min="40" max="40" width="1.7109375" style="12" customWidth="1"/>
    <col min="41" max="41" width="4.28515625" style="12" customWidth="1"/>
    <col min="42" max="42" width="3.42578125" style="12" customWidth="1"/>
    <col min="43" max="43" width="21.7109375" style="12" customWidth="1"/>
    <col min="44" max="44" width="3.85546875" style="12" customWidth="1"/>
    <col min="45" max="45" width="1.7109375" style="12" customWidth="1"/>
    <col min="46" max="47" width="3.42578125" style="12" customWidth="1"/>
    <col min="48" max="48" width="21.7109375" style="12" customWidth="1"/>
    <col min="49" max="49" width="3.85546875" style="12" customWidth="1"/>
    <col min="50" max="50" width="1.7109375" style="12" customWidth="1"/>
    <col min="51" max="52" width="3.42578125" style="12" customWidth="1"/>
    <col min="53" max="53" width="21.7109375" style="12" customWidth="1"/>
    <col min="54" max="54" width="3.85546875" style="12" customWidth="1"/>
    <col min="55" max="16384" width="9.140625" style="1"/>
  </cols>
  <sheetData>
    <row r="1" spans="1:54" s="157" customFormat="1" ht="23.25" customHeight="1" x14ac:dyDescent="0.2">
      <c r="B1" s="160"/>
      <c r="C1" s="161" t="str">
        <f>Planning!B1</f>
        <v>indice C</v>
      </c>
      <c r="D1" s="160"/>
      <c r="E1" s="443" t="s">
        <v>344</v>
      </c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  <c r="AA1" s="443"/>
      <c r="AB1" s="443"/>
      <c r="AC1" s="443"/>
      <c r="AD1" s="443"/>
      <c r="AE1" s="443"/>
      <c r="AF1" s="443"/>
      <c r="AG1" s="443"/>
      <c r="AH1" s="443"/>
      <c r="AI1" s="443"/>
      <c r="AJ1" s="443"/>
      <c r="AK1" s="443"/>
      <c r="AL1" s="443"/>
      <c r="AM1" s="443"/>
      <c r="AN1" s="443"/>
      <c r="AO1" s="443"/>
      <c r="AP1" s="443"/>
      <c r="AQ1" s="443"/>
      <c r="AR1" s="443"/>
      <c r="AS1" s="443"/>
      <c r="AT1" s="443"/>
      <c r="AU1" s="443"/>
      <c r="AV1" s="443"/>
      <c r="AW1" s="443"/>
    </row>
    <row r="2" spans="1:54" ht="6.75" customHeight="1" x14ac:dyDescent="0.2"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</row>
    <row r="3" spans="1:54" ht="18" customHeight="1" x14ac:dyDescent="0.2">
      <c r="C3" s="102" t="s">
        <v>17</v>
      </c>
      <c r="H3" s="103" t="s">
        <v>161</v>
      </c>
      <c r="M3" s="104" t="s">
        <v>37</v>
      </c>
      <c r="R3" s="343" t="s">
        <v>106</v>
      </c>
      <c r="W3" s="105" t="s">
        <v>18</v>
      </c>
      <c r="X3" s="101"/>
      <c r="Y3" s="101"/>
      <c r="Z3" s="101"/>
      <c r="AA3" s="101"/>
      <c r="AB3" s="106" t="s">
        <v>38</v>
      </c>
      <c r="AC3" s="101"/>
      <c r="AD3" s="101"/>
      <c r="AE3" s="101"/>
      <c r="AF3" s="101"/>
      <c r="AG3" s="107" t="s">
        <v>19</v>
      </c>
      <c r="AH3" s="101"/>
      <c r="AI3" s="101"/>
      <c r="AJ3" s="101"/>
      <c r="AK3" s="101"/>
      <c r="AL3" s="336" t="s">
        <v>107</v>
      </c>
      <c r="AM3" s="101"/>
      <c r="AN3" s="101"/>
      <c r="AO3" s="101"/>
      <c r="AQ3" s="113" t="s">
        <v>335</v>
      </c>
      <c r="AT3" s="101"/>
      <c r="AU3" s="101"/>
      <c r="AV3" s="118" t="s">
        <v>116</v>
      </c>
      <c r="AW3" s="130" t="s">
        <v>117</v>
      </c>
      <c r="AX3" s="101"/>
      <c r="AY3" s="101"/>
      <c r="AZ3" s="101"/>
      <c r="BA3" s="108"/>
      <c r="BB3" s="101"/>
    </row>
    <row r="4" spans="1:54" ht="7.5" customHeight="1" x14ac:dyDescent="0.2">
      <c r="A4" s="109"/>
      <c r="D4" s="110"/>
      <c r="I4" s="110">
        <v>2</v>
      </c>
      <c r="N4" s="110">
        <v>0</v>
      </c>
      <c r="S4" s="110">
        <v>0</v>
      </c>
      <c r="X4" s="110">
        <v>3</v>
      </c>
      <c r="AC4" s="110">
        <v>0</v>
      </c>
      <c r="AE4" s="101"/>
      <c r="AF4" s="101"/>
      <c r="AG4" s="101"/>
      <c r="AH4" s="110">
        <v>0</v>
      </c>
      <c r="AI4" s="101"/>
      <c r="AJ4" s="101"/>
      <c r="AK4" s="101"/>
      <c r="AL4" s="101"/>
      <c r="AM4" s="110">
        <v>5</v>
      </c>
      <c r="AN4" s="101"/>
      <c r="AO4" s="101"/>
      <c r="AP4" s="101"/>
      <c r="AQ4" s="101"/>
      <c r="AR4" s="110">
        <v>7</v>
      </c>
      <c r="AS4" s="101"/>
      <c r="AT4" s="101"/>
      <c r="AU4" s="101"/>
      <c r="AV4" s="101"/>
      <c r="AW4" s="110">
        <v>11</v>
      </c>
      <c r="AX4" s="101"/>
      <c r="AY4" s="101"/>
      <c r="AZ4" s="101"/>
      <c r="BA4" s="101"/>
      <c r="BB4" s="110">
        <v>11</v>
      </c>
    </row>
    <row r="5" spans="1:54" s="3" customFormat="1" ht="21.95" customHeight="1" x14ac:dyDescent="0.2">
      <c r="A5" s="442">
        <v>45536</v>
      </c>
      <c r="B5" s="442"/>
      <c r="C5" s="442"/>
      <c r="D5" s="442"/>
      <c r="E5" s="2"/>
      <c r="F5" s="442">
        <v>45566</v>
      </c>
      <c r="G5" s="442"/>
      <c r="H5" s="442"/>
      <c r="I5" s="442"/>
      <c r="J5" s="2"/>
      <c r="K5" s="442">
        <v>45597</v>
      </c>
      <c r="L5" s="442"/>
      <c r="M5" s="442"/>
      <c r="N5" s="442"/>
      <c r="O5" s="2"/>
      <c r="P5" s="442">
        <v>45627</v>
      </c>
      <c r="Q5" s="442"/>
      <c r="R5" s="442"/>
      <c r="S5" s="442"/>
      <c r="T5" s="2"/>
      <c r="U5" s="442">
        <v>45658</v>
      </c>
      <c r="V5" s="442"/>
      <c r="W5" s="442"/>
      <c r="X5" s="442"/>
      <c r="Y5" s="2"/>
      <c r="Z5" s="442">
        <v>45689</v>
      </c>
      <c r="AA5" s="442"/>
      <c r="AB5" s="442"/>
      <c r="AC5" s="442"/>
      <c r="AD5" s="2"/>
      <c r="AE5" s="442">
        <v>45717</v>
      </c>
      <c r="AF5" s="442"/>
      <c r="AG5" s="442"/>
      <c r="AH5" s="442"/>
      <c r="AI5" s="2"/>
      <c r="AJ5" s="442">
        <v>45748</v>
      </c>
      <c r="AK5" s="442"/>
      <c r="AL5" s="442"/>
      <c r="AM5" s="442"/>
      <c r="AN5" s="2"/>
      <c r="AO5" s="442">
        <v>45778</v>
      </c>
      <c r="AP5" s="442"/>
      <c r="AQ5" s="442"/>
      <c r="AR5" s="442"/>
      <c r="AS5" s="2"/>
      <c r="AT5" s="442">
        <v>45809</v>
      </c>
      <c r="AU5" s="442"/>
      <c r="AV5" s="442"/>
      <c r="AW5" s="442"/>
      <c r="AX5" s="2"/>
      <c r="AY5" s="442">
        <v>45839</v>
      </c>
      <c r="AZ5" s="442"/>
      <c r="BA5" s="442"/>
      <c r="BB5" s="442"/>
    </row>
    <row r="6" spans="1:54" s="6" customFormat="1" ht="21.95" customHeight="1" x14ac:dyDescent="0.2">
      <c r="A6" s="7">
        <v>1</v>
      </c>
      <c r="B6" s="7" t="s">
        <v>160</v>
      </c>
      <c r="C6" s="20"/>
      <c r="D6" s="4" t="s">
        <v>163</v>
      </c>
      <c r="E6" s="5"/>
      <c r="F6" s="7">
        <v>1</v>
      </c>
      <c r="G6" s="11" t="s">
        <v>162</v>
      </c>
      <c r="H6" s="98" t="s">
        <v>163</v>
      </c>
      <c r="I6" s="4" t="s">
        <v>163</v>
      </c>
      <c r="J6" s="5"/>
      <c r="K6" s="7">
        <v>1</v>
      </c>
      <c r="L6" s="11" t="s">
        <v>165</v>
      </c>
      <c r="M6" s="112" t="s">
        <v>370</v>
      </c>
      <c r="N6" s="99" t="s">
        <v>163</v>
      </c>
      <c r="O6" s="5"/>
      <c r="P6" s="7">
        <v>1</v>
      </c>
      <c r="Q6" s="7" t="s">
        <v>160</v>
      </c>
      <c r="R6" s="20"/>
      <c r="S6" s="4" t="s">
        <v>163</v>
      </c>
      <c r="T6" s="5"/>
      <c r="U6" s="7">
        <v>1</v>
      </c>
      <c r="V6" s="7" t="s">
        <v>162</v>
      </c>
      <c r="W6" s="105" t="s">
        <v>18</v>
      </c>
      <c r="X6" s="99" t="s">
        <v>163</v>
      </c>
      <c r="Y6" s="5"/>
      <c r="Z6" s="7">
        <v>1</v>
      </c>
      <c r="AA6" s="7" t="s">
        <v>167</v>
      </c>
      <c r="AB6" s="20"/>
      <c r="AC6" s="10" t="s">
        <v>163</v>
      </c>
      <c r="AD6" s="5"/>
      <c r="AE6" s="7">
        <v>1</v>
      </c>
      <c r="AF6" s="7" t="s">
        <v>167</v>
      </c>
      <c r="AG6" s="20"/>
      <c r="AH6" s="99" t="s">
        <v>163</v>
      </c>
      <c r="AI6" s="9"/>
      <c r="AJ6" s="7">
        <v>1</v>
      </c>
      <c r="AK6" s="7" t="s">
        <v>162</v>
      </c>
      <c r="AL6" s="7"/>
      <c r="AM6" s="4"/>
      <c r="AN6" s="9"/>
      <c r="AO6" s="7">
        <v>1</v>
      </c>
      <c r="AP6" s="7" t="s">
        <v>164</v>
      </c>
      <c r="AQ6" s="112" t="s">
        <v>351</v>
      </c>
      <c r="AR6" s="10" t="s">
        <v>163</v>
      </c>
      <c r="AS6" s="9"/>
      <c r="AT6" s="7">
        <v>1</v>
      </c>
      <c r="AU6" s="7" t="s">
        <v>160</v>
      </c>
      <c r="AV6" s="20"/>
      <c r="AW6" s="10" t="s">
        <v>163</v>
      </c>
      <c r="AX6" s="12"/>
      <c r="AY6" s="7">
        <v>1</v>
      </c>
      <c r="AZ6" s="7" t="s">
        <v>162</v>
      </c>
      <c r="BA6" s="7"/>
      <c r="BB6" s="4"/>
    </row>
    <row r="7" spans="1:54" s="6" customFormat="1" ht="21.95" customHeight="1" x14ac:dyDescent="0.2">
      <c r="A7" s="7">
        <v>2</v>
      </c>
      <c r="B7" s="7" t="s">
        <v>166</v>
      </c>
      <c r="C7" s="98" t="s">
        <v>201</v>
      </c>
      <c r="D7" s="4" t="s">
        <v>163</v>
      </c>
      <c r="E7" s="5"/>
      <c r="F7" s="7">
        <v>2</v>
      </c>
      <c r="G7" s="11" t="s">
        <v>162</v>
      </c>
      <c r="H7" s="149" t="s">
        <v>371</v>
      </c>
      <c r="I7" s="100">
        <v>4</v>
      </c>
      <c r="J7" s="5"/>
      <c r="K7" s="7">
        <v>2</v>
      </c>
      <c r="L7" s="11" t="s">
        <v>167</v>
      </c>
      <c r="M7" s="20"/>
      <c r="N7" s="99" t="s">
        <v>163</v>
      </c>
      <c r="O7" s="5"/>
      <c r="P7" s="7">
        <v>2</v>
      </c>
      <c r="Q7" s="7" t="s">
        <v>166</v>
      </c>
      <c r="R7" s="342" t="s">
        <v>478</v>
      </c>
      <c r="S7" s="4" t="s">
        <v>163</v>
      </c>
      <c r="T7" s="5"/>
      <c r="U7" s="7">
        <v>2</v>
      </c>
      <c r="V7" s="7" t="s">
        <v>164</v>
      </c>
      <c r="W7" s="7"/>
      <c r="X7" s="99" t="s">
        <v>163</v>
      </c>
      <c r="Y7" s="5"/>
      <c r="Z7" s="7">
        <v>2</v>
      </c>
      <c r="AA7" s="7" t="s">
        <v>160</v>
      </c>
      <c r="AB7" s="20"/>
      <c r="AC7" s="10" t="s">
        <v>163</v>
      </c>
      <c r="AD7" s="5"/>
      <c r="AE7" s="7">
        <v>2</v>
      </c>
      <c r="AF7" s="7" t="s">
        <v>160</v>
      </c>
      <c r="AG7" s="20"/>
      <c r="AH7" s="99" t="s">
        <v>163</v>
      </c>
      <c r="AI7" s="9"/>
      <c r="AJ7" s="7">
        <v>2</v>
      </c>
      <c r="AK7" s="7" t="s">
        <v>162</v>
      </c>
      <c r="AL7" s="149" t="s">
        <v>479</v>
      </c>
      <c r="AM7" s="4">
        <v>24</v>
      </c>
      <c r="AN7" s="9"/>
      <c r="AO7" s="7">
        <v>2</v>
      </c>
      <c r="AP7" s="7" t="s">
        <v>165</v>
      </c>
      <c r="AQ7" s="7"/>
      <c r="AR7" s="10" t="s">
        <v>163</v>
      </c>
      <c r="AS7" s="9"/>
      <c r="AT7" s="7">
        <v>2</v>
      </c>
      <c r="AU7" s="7" t="s">
        <v>166</v>
      </c>
      <c r="AV7" s="98" t="s">
        <v>204</v>
      </c>
      <c r="AW7" s="10" t="s">
        <v>163</v>
      </c>
      <c r="AX7" s="9"/>
      <c r="AY7" s="7">
        <v>2</v>
      </c>
      <c r="AZ7" s="7" t="s">
        <v>162</v>
      </c>
      <c r="BA7" s="7"/>
      <c r="BB7" s="4"/>
    </row>
    <row r="8" spans="1:54" s="6" customFormat="1" ht="21.95" customHeight="1" x14ac:dyDescent="0.2">
      <c r="A8" s="7">
        <v>3</v>
      </c>
      <c r="B8" s="7" t="s">
        <v>162</v>
      </c>
      <c r="C8" s="98" t="s">
        <v>163</v>
      </c>
      <c r="D8" s="4" t="s">
        <v>163</v>
      </c>
      <c r="E8" s="5"/>
      <c r="F8" s="7">
        <v>3</v>
      </c>
      <c r="G8" s="11" t="s">
        <v>164</v>
      </c>
      <c r="H8" s="335" t="s">
        <v>367</v>
      </c>
      <c r="I8" s="4" t="s">
        <v>163</v>
      </c>
      <c r="J8" s="5"/>
      <c r="K8" s="7">
        <v>3</v>
      </c>
      <c r="L8" s="11" t="s">
        <v>160</v>
      </c>
      <c r="M8" s="20"/>
      <c r="N8" s="99" t="s">
        <v>163</v>
      </c>
      <c r="O8" s="5"/>
      <c r="P8" s="7">
        <v>3</v>
      </c>
      <c r="Q8" s="7" t="s">
        <v>162</v>
      </c>
      <c r="R8" s="98" t="s">
        <v>163</v>
      </c>
      <c r="S8" s="4" t="s">
        <v>163</v>
      </c>
      <c r="T8" s="5"/>
      <c r="U8" s="7">
        <v>3</v>
      </c>
      <c r="V8" s="7" t="s">
        <v>165</v>
      </c>
      <c r="W8" s="139"/>
      <c r="X8" s="99" t="s">
        <v>163</v>
      </c>
      <c r="Y8" s="5"/>
      <c r="Z8" s="7">
        <v>3</v>
      </c>
      <c r="AA8" s="7" t="s">
        <v>166</v>
      </c>
      <c r="AB8" s="342" t="s">
        <v>478</v>
      </c>
      <c r="AC8" s="10" t="s">
        <v>163</v>
      </c>
      <c r="AD8" s="5"/>
      <c r="AE8" s="7">
        <v>3</v>
      </c>
      <c r="AF8" s="7" t="s">
        <v>166</v>
      </c>
      <c r="AG8" s="342" t="s">
        <v>478</v>
      </c>
      <c r="AH8" s="10" t="s">
        <v>163</v>
      </c>
      <c r="AI8" s="9"/>
      <c r="AJ8" s="7">
        <v>3</v>
      </c>
      <c r="AK8" s="7" t="s">
        <v>164</v>
      </c>
      <c r="AL8" s="342" t="s">
        <v>379</v>
      </c>
      <c r="AM8" s="10" t="s">
        <v>163</v>
      </c>
      <c r="AN8" s="9"/>
      <c r="AO8" s="7">
        <v>3</v>
      </c>
      <c r="AP8" s="7" t="s">
        <v>167</v>
      </c>
      <c r="AQ8" s="20"/>
      <c r="AR8" s="10" t="s">
        <v>163</v>
      </c>
      <c r="AS8" s="9"/>
      <c r="AT8" s="7">
        <v>3</v>
      </c>
      <c r="AU8" s="7" t="s">
        <v>162</v>
      </c>
      <c r="AV8" s="7"/>
      <c r="AW8" s="10" t="s">
        <v>163</v>
      </c>
      <c r="AX8" s="9"/>
      <c r="AY8" s="7">
        <v>3</v>
      </c>
      <c r="AZ8" s="7" t="s">
        <v>164</v>
      </c>
      <c r="BA8" s="7"/>
      <c r="BB8" s="10"/>
    </row>
    <row r="9" spans="1:54" s="6" customFormat="1" ht="21.95" customHeight="1" x14ac:dyDescent="0.2">
      <c r="A9" s="7">
        <v>4</v>
      </c>
      <c r="B9" s="7" t="s">
        <v>162</v>
      </c>
      <c r="C9" s="146" t="s">
        <v>39</v>
      </c>
      <c r="D9" s="4"/>
      <c r="E9" s="5"/>
      <c r="F9" s="7">
        <v>4</v>
      </c>
      <c r="G9" s="11" t="s">
        <v>165</v>
      </c>
      <c r="H9" s="7"/>
      <c r="I9" s="4" t="s">
        <v>163</v>
      </c>
      <c r="J9" s="5"/>
      <c r="K9" s="7">
        <v>4</v>
      </c>
      <c r="L9" s="11" t="s">
        <v>166</v>
      </c>
      <c r="M9" s="342" t="s">
        <v>478</v>
      </c>
      <c r="N9" s="4" t="s">
        <v>163</v>
      </c>
      <c r="O9" s="5"/>
      <c r="P9" s="7">
        <v>4</v>
      </c>
      <c r="Q9" s="7" t="s">
        <v>162</v>
      </c>
      <c r="R9" s="21"/>
      <c r="S9" s="4">
        <v>11</v>
      </c>
      <c r="T9" s="5"/>
      <c r="U9" s="7">
        <v>4</v>
      </c>
      <c r="V9" s="7" t="s">
        <v>167</v>
      </c>
      <c r="W9" s="140"/>
      <c r="X9" s="99" t="s">
        <v>163</v>
      </c>
      <c r="Y9" s="5"/>
      <c r="Z9" s="7">
        <v>4</v>
      </c>
      <c r="AA9" s="7" t="s">
        <v>162</v>
      </c>
      <c r="AB9" s="7"/>
      <c r="AC9" s="10" t="s">
        <v>163</v>
      </c>
      <c r="AD9" s="5"/>
      <c r="AE9" s="7">
        <v>4</v>
      </c>
      <c r="AF9" s="7" t="s">
        <v>162</v>
      </c>
      <c r="AG9" s="7"/>
      <c r="AH9" s="10" t="s">
        <v>163</v>
      </c>
      <c r="AI9" s="9"/>
      <c r="AJ9" s="7">
        <v>4</v>
      </c>
      <c r="AK9" s="7" t="s">
        <v>165</v>
      </c>
      <c r="AL9" s="7"/>
      <c r="AM9" s="10" t="s">
        <v>163</v>
      </c>
      <c r="AN9" s="9"/>
      <c r="AO9" s="7">
        <v>4</v>
      </c>
      <c r="AP9" s="7" t="s">
        <v>160</v>
      </c>
      <c r="AQ9" s="20"/>
      <c r="AR9" s="10" t="s">
        <v>163</v>
      </c>
      <c r="AS9" s="9"/>
      <c r="AT9" s="7">
        <v>4</v>
      </c>
      <c r="AU9" s="7" t="s">
        <v>162</v>
      </c>
      <c r="AV9" s="21"/>
      <c r="AW9" s="10">
        <v>31</v>
      </c>
      <c r="AX9" s="9"/>
      <c r="AY9" s="7">
        <v>4</v>
      </c>
      <c r="AZ9" s="7" t="s">
        <v>165</v>
      </c>
      <c r="BA9" s="7"/>
      <c r="BB9" s="10"/>
    </row>
    <row r="10" spans="1:54" s="6" customFormat="1" ht="21.95" customHeight="1" x14ac:dyDescent="0.2">
      <c r="A10" s="7">
        <v>5</v>
      </c>
      <c r="B10" s="7" t="s">
        <v>164</v>
      </c>
      <c r="C10" s="7"/>
      <c r="D10" s="100" t="s">
        <v>163</v>
      </c>
      <c r="E10" s="5"/>
      <c r="F10" s="7">
        <v>5</v>
      </c>
      <c r="G10" s="11" t="s">
        <v>167</v>
      </c>
      <c r="H10" s="20"/>
      <c r="I10" s="4" t="s">
        <v>163</v>
      </c>
      <c r="J10" s="5"/>
      <c r="K10" s="7">
        <v>5</v>
      </c>
      <c r="L10" s="11" t="s">
        <v>162</v>
      </c>
      <c r="M10" s="98"/>
      <c r="N10" s="4" t="s">
        <v>163</v>
      </c>
      <c r="O10" s="5"/>
      <c r="P10" s="7">
        <v>5</v>
      </c>
      <c r="Q10" s="7" t="s">
        <v>164</v>
      </c>
      <c r="R10" s="7"/>
      <c r="S10" s="4" t="s">
        <v>163</v>
      </c>
      <c r="T10" s="5"/>
      <c r="U10" s="7">
        <v>5</v>
      </c>
      <c r="V10" s="7" t="s">
        <v>160</v>
      </c>
      <c r="W10" s="140"/>
      <c r="X10" s="99" t="s">
        <v>163</v>
      </c>
      <c r="Y10" s="5"/>
      <c r="Z10" s="7">
        <v>5</v>
      </c>
      <c r="AA10" s="7" t="s">
        <v>162</v>
      </c>
      <c r="AB10" s="21"/>
      <c r="AC10" s="10">
        <v>18</v>
      </c>
      <c r="AD10" s="5"/>
      <c r="AE10" s="7">
        <v>5</v>
      </c>
      <c r="AF10" s="7" t="s">
        <v>162</v>
      </c>
      <c r="AG10" s="21"/>
      <c r="AH10" s="10">
        <v>20</v>
      </c>
      <c r="AI10" s="9"/>
      <c r="AJ10" s="7">
        <v>5</v>
      </c>
      <c r="AK10" s="7" t="s">
        <v>167</v>
      </c>
      <c r="AL10" s="20"/>
      <c r="AM10" s="10" t="s">
        <v>163</v>
      </c>
      <c r="AN10" s="9"/>
      <c r="AO10" s="7">
        <v>5</v>
      </c>
      <c r="AP10" s="7" t="s">
        <v>166</v>
      </c>
      <c r="AQ10" s="98" t="s">
        <v>262</v>
      </c>
      <c r="AR10" s="10" t="s">
        <v>163</v>
      </c>
      <c r="AS10" s="9"/>
      <c r="AT10" s="7">
        <v>5</v>
      </c>
      <c r="AU10" s="7" t="s">
        <v>164</v>
      </c>
      <c r="AV10" s="7"/>
      <c r="AW10" s="10" t="s">
        <v>163</v>
      </c>
      <c r="AX10" s="9"/>
      <c r="AY10" s="7">
        <v>5</v>
      </c>
      <c r="AZ10" s="7" t="s">
        <v>167</v>
      </c>
      <c r="BA10" s="140"/>
      <c r="BB10" s="99"/>
    </row>
    <row r="11" spans="1:54" s="6" customFormat="1" ht="21.95" customHeight="1" x14ac:dyDescent="0.2">
      <c r="A11" s="7">
        <v>6</v>
      </c>
      <c r="B11" s="7" t="s">
        <v>165</v>
      </c>
      <c r="C11" s="7"/>
      <c r="D11" s="4" t="s">
        <v>163</v>
      </c>
      <c r="E11" s="5"/>
      <c r="F11" s="7">
        <v>6</v>
      </c>
      <c r="G11" s="11" t="s">
        <v>160</v>
      </c>
      <c r="H11" s="20"/>
      <c r="I11" s="4" t="s">
        <v>163</v>
      </c>
      <c r="J11" s="5"/>
      <c r="K11" s="7">
        <v>6</v>
      </c>
      <c r="L11" s="11" t="s">
        <v>162</v>
      </c>
      <c r="M11" s="149" t="s">
        <v>424</v>
      </c>
      <c r="N11" s="4">
        <v>7</v>
      </c>
      <c r="O11" s="5"/>
      <c r="P11" s="7">
        <v>6</v>
      </c>
      <c r="Q11" s="7" t="s">
        <v>165</v>
      </c>
      <c r="R11" s="7"/>
      <c r="S11" s="100" t="s">
        <v>163</v>
      </c>
      <c r="T11" s="5"/>
      <c r="U11" s="7">
        <v>6</v>
      </c>
      <c r="V11" s="7" t="s">
        <v>166</v>
      </c>
      <c r="W11" s="342" t="s">
        <v>478</v>
      </c>
      <c r="X11" s="10" t="s">
        <v>163</v>
      </c>
      <c r="Y11" s="5"/>
      <c r="Z11" s="7">
        <v>6</v>
      </c>
      <c r="AA11" s="7" t="s">
        <v>164</v>
      </c>
      <c r="AB11" s="335" t="s">
        <v>367</v>
      </c>
      <c r="AC11" s="10" t="s">
        <v>163</v>
      </c>
      <c r="AD11" s="5"/>
      <c r="AE11" s="7">
        <v>6</v>
      </c>
      <c r="AF11" s="7" t="s">
        <v>164</v>
      </c>
      <c r="AG11" s="335" t="s">
        <v>367</v>
      </c>
      <c r="AH11" s="10" t="s">
        <v>163</v>
      </c>
      <c r="AI11" s="9"/>
      <c r="AJ11" s="7">
        <v>6</v>
      </c>
      <c r="AK11" s="7" t="s">
        <v>160</v>
      </c>
      <c r="AL11" s="20"/>
      <c r="AM11" s="10" t="s">
        <v>163</v>
      </c>
      <c r="AN11" s="9"/>
      <c r="AO11" s="7">
        <v>6</v>
      </c>
      <c r="AP11" s="7" t="s">
        <v>162</v>
      </c>
      <c r="AQ11" s="7"/>
      <c r="AR11" s="4" t="s">
        <v>163</v>
      </c>
      <c r="AS11" s="9"/>
      <c r="AT11" s="7">
        <v>6</v>
      </c>
      <c r="AU11" s="7" t="s">
        <v>165</v>
      </c>
      <c r="AV11" s="7"/>
      <c r="AW11" s="10" t="s">
        <v>163</v>
      </c>
      <c r="AX11" s="9"/>
      <c r="AY11" s="7">
        <v>6</v>
      </c>
      <c r="AZ11" s="7" t="s">
        <v>160</v>
      </c>
      <c r="BA11" s="20"/>
      <c r="BB11" s="99"/>
    </row>
    <row r="12" spans="1:54" s="6" customFormat="1" ht="21.95" customHeight="1" x14ac:dyDescent="0.2">
      <c r="A12" s="7">
        <v>7</v>
      </c>
      <c r="B12" s="7" t="s">
        <v>167</v>
      </c>
      <c r="C12" s="20"/>
      <c r="D12" s="4" t="s">
        <v>163</v>
      </c>
      <c r="E12" s="5"/>
      <c r="F12" s="7">
        <v>7</v>
      </c>
      <c r="G12" s="11" t="s">
        <v>166</v>
      </c>
      <c r="H12" s="342" t="s">
        <v>478</v>
      </c>
      <c r="I12" s="4" t="s">
        <v>163</v>
      </c>
      <c r="J12" s="5"/>
      <c r="K12" s="7">
        <v>7</v>
      </c>
      <c r="L12" s="11" t="s">
        <v>164</v>
      </c>
      <c r="M12" s="335" t="s">
        <v>367</v>
      </c>
      <c r="N12" s="4" t="s">
        <v>163</v>
      </c>
      <c r="O12" s="5"/>
      <c r="P12" s="7">
        <v>7</v>
      </c>
      <c r="Q12" s="7" t="s">
        <v>167</v>
      </c>
      <c r="R12" s="343" t="s">
        <v>37</v>
      </c>
      <c r="S12" s="4" t="s">
        <v>163</v>
      </c>
      <c r="T12" s="5"/>
      <c r="U12" s="7">
        <v>7</v>
      </c>
      <c r="V12" s="7" t="s">
        <v>162</v>
      </c>
      <c r="W12" s="98" t="s">
        <v>163</v>
      </c>
      <c r="X12" s="10" t="s">
        <v>163</v>
      </c>
      <c r="Y12" s="5"/>
      <c r="Z12" s="7">
        <v>7</v>
      </c>
      <c r="AA12" s="7" t="s">
        <v>165</v>
      </c>
      <c r="AB12" s="7"/>
      <c r="AC12" s="10" t="s">
        <v>163</v>
      </c>
      <c r="AD12" s="5"/>
      <c r="AE12" s="7">
        <v>7</v>
      </c>
      <c r="AF12" s="7" t="s">
        <v>165</v>
      </c>
      <c r="AG12" s="139"/>
      <c r="AH12" s="10" t="s">
        <v>163</v>
      </c>
      <c r="AI12" s="9"/>
      <c r="AJ12" s="7">
        <v>7</v>
      </c>
      <c r="AK12" s="7" t="s">
        <v>166</v>
      </c>
      <c r="AL12" s="98" t="s">
        <v>261</v>
      </c>
      <c r="AM12" s="10" t="s">
        <v>163</v>
      </c>
      <c r="AN12" s="9"/>
      <c r="AO12" s="7">
        <v>7</v>
      </c>
      <c r="AP12" s="7" t="s">
        <v>162</v>
      </c>
      <c r="AQ12" s="21"/>
      <c r="AR12" s="4">
        <v>27</v>
      </c>
      <c r="AS12" s="9"/>
      <c r="AT12" s="7">
        <v>7</v>
      </c>
      <c r="AU12" s="7" t="s">
        <v>167</v>
      </c>
      <c r="AV12" s="20"/>
      <c r="AW12" s="100" t="s">
        <v>163</v>
      </c>
      <c r="AX12" s="9"/>
      <c r="AY12" s="7">
        <v>7</v>
      </c>
      <c r="AZ12" s="7" t="s">
        <v>166</v>
      </c>
      <c r="BA12" s="98" t="s">
        <v>258</v>
      </c>
      <c r="BB12" s="99"/>
    </row>
    <row r="13" spans="1:54" s="6" customFormat="1" ht="21.95" customHeight="1" x14ac:dyDescent="0.2">
      <c r="A13" s="7">
        <v>8</v>
      </c>
      <c r="B13" s="7" t="s">
        <v>160</v>
      </c>
      <c r="C13" s="20"/>
      <c r="D13" s="4" t="s">
        <v>163</v>
      </c>
      <c r="E13" s="5"/>
      <c r="F13" s="7">
        <v>8</v>
      </c>
      <c r="G13" s="11" t="s">
        <v>162</v>
      </c>
      <c r="H13" s="7"/>
      <c r="I13" s="4" t="s">
        <v>163</v>
      </c>
      <c r="J13" s="5"/>
      <c r="K13" s="7">
        <v>8</v>
      </c>
      <c r="L13" s="11" t="s">
        <v>165</v>
      </c>
      <c r="M13" s="98"/>
      <c r="N13" s="4" t="s">
        <v>163</v>
      </c>
      <c r="O13" s="5"/>
      <c r="P13" s="7">
        <v>8</v>
      </c>
      <c r="Q13" s="7" t="s">
        <v>160</v>
      </c>
      <c r="R13" s="343" t="s">
        <v>37</v>
      </c>
      <c r="S13" s="4" t="s">
        <v>163</v>
      </c>
      <c r="T13" s="5"/>
      <c r="U13" s="7">
        <v>8</v>
      </c>
      <c r="V13" s="7" t="s">
        <v>162</v>
      </c>
      <c r="W13" s="21"/>
      <c r="X13" s="10">
        <v>14</v>
      </c>
      <c r="Y13" s="5"/>
      <c r="Z13" s="7">
        <v>8</v>
      </c>
      <c r="AA13" s="7" t="s">
        <v>167</v>
      </c>
      <c r="AB13" s="20"/>
      <c r="AC13" s="10" t="s">
        <v>163</v>
      </c>
      <c r="AD13" s="5"/>
      <c r="AE13" s="7">
        <v>8</v>
      </c>
      <c r="AF13" s="7" t="s">
        <v>167</v>
      </c>
      <c r="AG13" s="140"/>
      <c r="AH13" s="100" t="s">
        <v>163</v>
      </c>
      <c r="AI13" s="9"/>
      <c r="AJ13" s="7">
        <v>8</v>
      </c>
      <c r="AK13" s="7" t="s">
        <v>162</v>
      </c>
      <c r="AL13" s="7"/>
      <c r="AM13" s="10" t="s">
        <v>163</v>
      </c>
      <c r="AN13" s="9"/>
      <c r="AO13" s="7">
        <v>8</v>
      </c>
      <c r="AP13" s="7" t="s">
        <v>164</v>
      </c>
      <c r="AQ13" s="112" t="s">
        <v>351</v>
      </c>
      <c r="AR13" s="4" t="s">
        <v>163</v>
      </c>
      <c r="AS13" s="9"/>
      <c r="AT13" s="7">
        <v>8</v>
      </c>
      <c r="AU13" s="7" t="s">
        <v>160</v>
      </c>
      <c r="AV13" s="20"/>
      <c r="AW13" s="100" t="s">
        <v>163</v>
      </c>
      <c r="AX13" s="9"/>
      <c r="AY13" s="7">
        <v>8</v>
      </c>
      <c r="AZ13" s="7" t="s">
        <v>162</v>
      </c>
      <c r="BA13" s="7"/>
      <c r="BB13" s="99"/>
    </row>
    <row r="14" spans="1:54" s="6" customFormat="1" ht="21.95" customHeight="1" x14ac:dyDescent="0.2">
      <c r="A14" s="7">
        <v>9</v>
      </c>
      <c r="B14" s="7" t="s">
        <v>166</v>
      </c>
      <c r="C14" s="98" t="s">
        <v>169</v>
      </c>
      <c r="D14" s="4" t="s">
        <v>163</v>
      </c>
      <c r="E14" s="5"/>
      <c r="F14" s="7">
        <v>9</v>
      </c>
      <c r="G14" s="11" t="s">
        <v>162</v>
      </c>
      <c r="H14" s="149" t="s">
        <v>371</v>
      </c>
      <c r="I14" s="4">
        <v>5</v>
      </c>
      <c r="J14" s="5"/>
      <c r="K14" s="7">
        <v>9</v>
      </c>
      <c r="L14" s="11" t="s">
        <v>167</v>
      </c>
      <c r="M14" s="20"/>
      <c r="N14" s="4" t="s">
        <v>163</v>
      </c>
      <c r="O14" s="5"/>
      <c r="P14" s="7">
        <v>9</v>
      </c>
      <c r="Q14" s="7" t="s">
        <v>166</v>
      </c>
      <c r="R14" s="98" t="s">
        <v>170</v>
      </c>
      <c r="S14" s="4" t="s">
        <v>163</v>
      </c>
      <c r="T14" s="5"/>
      <c r="U14" s="7">
        <v>9</v>
      </c>
      <c r="V14" s="7" t="s">
        <v>164</v>
      </c>
      <c r="W14" s="342" t="s">
        <v>383</v>
      </c>
      <c r="X14" s="10" t="s">
        <v>163</v>
      </c>
      <c r="Y14" s="5"/>
      <c r="Z14" s="7">
        <v>9</v>
      </c>
      <c r="AA14" s="7" t="s">
        <v>160</v>
      </c>
      <c r="AB14" s="20"/>
      <c r="AC14" s="10" t="s">
        <v>163</v>
      </c>
      <c r="AD14" s="5"/>
      <c r="AE14" s="7">
        <v>9</v>
      </c>
      <c r="AF14" s="7" t="s">
        <v>160</v>
      </c>
      <c r="AG14" s="20"/>
      <c r="AH14" s="10" t="s">
        <v>163</v>
      </c>
      <c r="AI14" s="9"/>
      <c r="AJ14" s="7">
        <v>9</v>
      </c>
      <c r="AK14" s="7" t="s">
        <v>162</v>
      </c>
      <c r="AL14" s="21"/>
      <c r="AM14" s="10">
        <v>25</v>
      </c>
      <c r="AN14" s="9"/>
      <c r="AO14" s="7">
        <v>9</v>
      </c>
      <c r="AP14" s="7" t="s">
        <v>165</v>
      </c>
      <c r="AQ14" s="7"/>
      <c r="AR14" s="4" t="s">
        <v>163</v>
      </c>
      <c r="AS14" s="9"/>
      <c r="AT14" s="7">
        <v>9</v>
      </c>
      <c r="AU14" s="7" t="s">
        <v>166</v>
      </c>
      <c r="AV14" s="313" t="s">
        <v>369</v>
      </c>
      <c r="AW14" s="10" t="s">
        <v>163</v>
      </c>
      <c r="AX14" s="9"/>
      <c r="AY14" s="7">
        <v>9</v>
      </c>
      <c r="AZ14" s="7" t="s">
        <v>162</v>
      </c>
      <c r="BA14" s="7"/>
      <c r="BB14" s="99"/>
    </row>
    <row r="15" spans="1:54" s="6" customFormat="1" ht="21.95" customHeight="1" x14ac:dyDescent="0.2">
      <c r="A15" s="7">
        <v>10</v>
      </c>
      <c r="B15" s="7" t="s">
        <v>162</v>
      </c>
      <c r="C15" s="98" t="s">
        <v>163</v>
      </c>
      <c r="D15" s="100" t="s">
        <v>163</v>
      </c>
      <c r="E15" s="5"/>
      <c r="F15" s="7">
        <v>10</v>
      </c>
      <c r="G15" s="11" t="s">
        <v>164</v>
      </c>
      <c r="H15" s="342" t="s">
        <v>383</v>
      </c>
      <c r="I15" s="4" t="s">
        <v>163</v>
      </c>
      <c r="J15" s="5"/>
      <c r="K15" s="7">
        <v>10</v>
      </c>
      <c r="L15" s="11" t="s">
        <v>160</v>
      </c>
      <c r="M15" s="20"/>
      <c r="N15" s="4" t="s">
        <v>163</v>
      </c>
      <c r="O15" s="5"/>
      <c r="P15" s="7">
        <v>10</v>
      </c>
      <c r="Q15" s="7" t="s">
        <v>162</v>
      </c>
      <c r="R15" s="98" t="s">
        <v>163</v>
      </c>
      <c r="S15" s="4" t="s">
        <v>163</v>
      </c>
      <c r="T15" s="5"/>
      <c r="U15" s="7">
        <v>10</v>
      </c>
      <c r="V15" s="7" t="s">
        <v>165</v>
      </c>
      <c r="W15" s="249" t="s">
        <v>260</v>
      </c>
      <c r="X15" s="100" t="s">
        <v>163</v>
      </c>
      <c r="Y15" s="5"/>
      <c r="Z15" s="7">
        <v>10</v>
      </c>
      <c r="AA15" s="7" t="s">
        <v>166</v>
      </c>
      <c r="AB15" s="342" t="s">
        <v>478</v>
      </c>
      <c r="AC15" s="10" t="s">
        <v>163</v>
      </c>
      <c r="AD15" s="5"/>
      <c r="AE15" s="7">
        <v>10</v>
      </c>
      <c r="AF15" s="7" t="s">
        <v>166</v>
      </c>
      <c r="AG15" s="98" t="s">
        <v>202</v>
      </c>
      <c r="AH15" s="10" t="s">
        <v>163</v>
      </c>
      <c r="AI15" s="9"/>
      <c r="AJ15" s="7">
        <v>10</v>
      </c>
      <c r="AK15" s="7" t="s">
        <v>164</v>
      </c>
      <c r="AL15" s="335" t="s">
        <v>367</v>
      </c>
      <c r="AM15" s="10" t="s">
        <v>163</v>
      </c>
      <c r="AN15" s="9"/>
      <c r="AO15" s="7">
        <v>10</v>
      </c>
      <c r="AP15" s="7" t="s">
        <v>167</v>
      </c>
      <c r="AQ15" s="20"/>
      <c r="AR15" s="100" t="s">
        <v>163</v>
      </c>
      <c r="AS15" s="9"/>
      <c r="AT15" s="7">
        <v>10</v>
      </c>
      <c r="AU15" s="7" t="s">
        <v>162</v>
      </c>
      <c r="AV15" s="7"/>
      <c r="AW15" s="10" t="s">
        <v>163</v>
      </c>
      <c r="AX15" s="9"/>
      <c r="AY15" s="7">
        <v>10</v>
      </c>
      <c r="AZ15" s="7" t="s">
        <v>164</v>
      </c>
      <c r="BA15" s="7"/>
      <c r="BB15" s="99"/>
    </row>
    <row r="16" spans="1:54" s="6" customFormat="1" ht="21.95" customHeight="1" x14ac:dyDescent="0.2">
      <c r="A16" s="7">
        <v>11</v>
      </c>
      <c r="B16" s="7" t="s">
        <v>162</v>
      </c>
      <c r="C16" s="149" t="s">
        <v>206</v>
      </c>
      <c r="D16" s="10">
        <v>1</v>
      </c>
      <c r="E16" s="5"/>
      <c r="F16" s="7">
        <v>11</v>
      </c>
      <c r="G16" s="11" t="s">
        <v>165</v>
      </c>
      <c r="H16" s="7"/>
      <c r="I16" s="4" t="s">
        <v>163</v>
      </c>
      <c r="J16" s="5"/>
      <c r="K16" s="7">
        <v>11</v>
      </c>
      <c r="L16" s="11" t="s">
        <v>166</v>
      </c>
      <c r="M16" s="313" t="s">
        <v>347</v>
      </c>
      <c r="N16" s="4" t="s">
        <v>163</v>
      </c>
      <c r="O16" s="5"/>
      <c r="P16" s="7">
        <v>11</v>
      </c>
      <c r="Q16" s="7" t="s">
        <v>162</v>
      </c>
      <c r="R16" s="21"/>
      <c r="S16" s="4">
        <v>12</v>
      </c>
      <c r="T16" s="5"/>
      <c r="U16" s="7">
        <v>11</v>
      </c>
      <c r="V16" s="7" t="s">
        <v>167</v>
      </c>
      <c r="W16" s="140" t="s">
        <v>260</v>
      </c>
      <c r="X16" s="10" t="s">
        <v>163</v>
      </c>
      <c r="Y16" s="5"/>
      <c r="Z16" s="7">
        <v>11</v>
      </c>
      <c r="AA16" s="7" t="s">
        <v>162</v>
      </c>
      <c r="AB16" s="7"/>
      <c r="AC16" s="10" t="s">
        <v>163</v>
      </c>
      <c r="AD16" s="5"/>
      <c r="AE16" s="7">
        <v>11</v>
      </c>
      <c r="AF16" s="7" t="s">
        <v>162</v>
      </c>
      <c r="AG16" s="7"/>
      <c r="AH16" s="10" t="s">
        <v>163</v>
      </c>
      <c r="AI16" s="9"/>
      <c r="AJ16" s="7">
        <v>11</v>
      </c>
      <c r="AK16" s="7" t="s">
        <v>165</v>
      </c>
      <c r="AL16" s="7"/>
      <c r="AM16" s="10" t="s">
        <v>163</v>
      </c>
      <c r="AN16" s="9"/>
      <c r="AO16" s="7">
        <v>11</v>
      </c>
      <c r="AP16" s="7" t="s">
        <v>160</v>
      </c>
      <c r="AQ16" s="20"/>
      <c r="AR16" s="4" t="s">
        <v>163</v>
      </c>
      <c r="AS16" s="9"/>
      <c r="AT16" s="7">
        <v>11</v>
      </c>
      <c r="AU16" s="7" t="s">
        <v>162</v>
      </c>
      <c r="AV16" s="21"/>
      <c r="AW16" s="10">
        <v>32</v>
      </c>
      <c r="AX16" s="9"/>
      <c r="AY16" s="7">
        <v>11</v>
      </c>
      <c r="AZ16" s="7" t="s">
        <v>165</v>
      </c>
      <c r="BA16" s="7"/>
      <c r="BB16" s="99"/>
    </row>
    <row r="17" spans="1:54" s="6" customFormat="1" ht="21.95" customHeight="1" x14ac:dyDescent="0.2">
      <c r="A17" s="7">
        <v>12</v>
      </c>
      <c r="B17" s="7" t="s">
        <v>164</v>
      </c>
      <c r="C17" s="7"/>
      <c r="D17" s="100" t="s">
        <v>163</v>
      </c>
      <c r="E17" s="5"/>
      <c r="F17" s="7">
        <v>12</v>
      </c>
      <c r="G17" s="11" t="s">
        <v>167</v>
      </c>
      <c r="H17" s="20"/>
      <c r="I17" s="4"/>
      <c r="J17" s="5"/>
      <c r="K17" s="7">
        <v>12</v>
      </c>
      <c r="L17" s="11" t="s">
        <v>162</v>
      </c>
      <c r="M17" s="98" t="s">
        <v>163</v>
      </c>
      <c r="N17" s="4" t="s">
        <v>163</v>
      </c>
      <c r="O17" s="5"/>
      <c r="P17" s="7">
        <v>12</v>
      </c>
      <c r="Q17" s="7" t="s">
        <v>164</v>
      </c>
      <c r="R17" s="335" t="s">
        <v>367</v>
      </c>
      <c r="S17" s="4" t="s">
        <v>163</v>
      </c>
      <c r="T17" s="5"/>
      <c r="U17" s="7">
        <v>12</v>
      </c>
      <c r="V17" s="7" t="s">
        <v>160</v>
      </c>
      <c r="W17" s="140" t="s">
        <v>260</v>
      </c>
      <c r="X17" s="10" t="s">
        <v>163</v>
      </c>
      <c r="Y17" s="5"/>
      <c r="Z17" s="7">
        <v>12</v>
      </c>
      <c r="AA17" s="7" t="s">
        <v>162</v>
      </c>
      <c r="AB17" s="21"/>
      <c r="AC17" s="10">
        <v>19</v>
      </c>
      <c r="AD17" s="5"/>
      <c r="AE17" s="7">
        <v>12</v>
      </c>
      <c r="AF17" s="7" t="s">
        <v>162</v>
      </c>
      <c r="AG17" s="21"/>
      <c r="AH17" s="10">
        <v>21</v>
      </c>
      <c r="AI17" s="9"/>
      <c r="AJ17" s="7">
        <v>12</v>
      </c>
      <c r="AK17" s="7" t="s">
        <v>167</v>
      </c>
      <c r="AL17" s="20"/>
      <c r="AM17" s="99" t="s">
        <v>163</v>
      </c>
      <c r="AN17" s="9"/>
      <c r="AO17" s="7">
        <v>12</v>
      </c>
      <c r="AP17" s="7" t="s">
        <v>166</v>
      </c>
      <c r="AQ17" s="98" t="s">
        <v>175</v>
      </c>
      <c r="AR17" s="4" t="s">
        <v>163</v>
      </c>
      <c r="AS17" s="9"/>
      <c r="AT17" s="7">
        <v>12</v>
      </c>
      <c r="AU17" s="7" t="s">
        <v>164</v>
      </c>
      <c r="AV17" s="7"/>
      <c r="AW17" s="10" t="s">
        <v>163</v>
      </c>
      <c r="AX17" s="9"/>
      <c r="AY17" s="7">
        <v>12</v>
      </c>
      <c r="AZ17" s="7" t="s">
        <v>167</v>
      </c>
      <c r="BA17" s="20"/>
      <c r="BB17" s="99"/>
    </row>
    <row r="18" spans="1:54" s="6" customFormat="1" ht="21.95" customHeight="1" x14ac:dyDescent="0.2">
      <c r="A18" s="7">
        <v>13</v>
      </c>
      <c r="B18" s="7" t="s">
        <v>165</v>
      </c>
      <c r="C18" s="7"/>
      <c r="D18" s="100" t="s">
        <v>163</v>
      </c>
      <c r="E18" s="5"/>
      <c r="F18" s="7">
        <v>13</v>
      </c>
      <c r="G18" s="11" t="s">
        <v>160</v>
      </c>
      <c r="H18" s="20"/>
      <c r="I18" s="4" t="s">
        <v>163</v>
      </c>
      <c r="J18" s="5"/>
      <c r="K18" s="7">
        <v>13</v>
      </c>
      <c r="L18" s="11" t="s">
        <v>162</v>
      </c>
      <c r="M18" s="149"/>
      <c r="N18" s="4">
        <v>8</v>
      </c>
      <c r="O18" s="5"/>
      <c r="P18" s="7">
        <v>13</v>
      </c>
      <c r="Q18" s="7" t="s">
        <v>165</v>
      </c>
      <c r="R18" s="7"/>
      <c r="S18" s="100" t="s">
        <v>163</v>
      </c>
      <c r="T18" s="5"/>
      <c r="U18" s="7">
        <v>13</v>
      </c>
      <c r="V18" s="7" t="s">
        <v>166</v>
      </c>
      <c r="W18" s="98" t="s">
        <v>122</v>
      </c>
      <c r="X18" s="10" t="s">
        <v>163</v>
      </c>
      <c r="Y18" s="5"/>
      <c r="Z18" s="7">
        <v>13</v>
      </c>
      <c r="AA18" s="7" t="s">
        <v>164</v>
      </c>
      <c r="AB18" s="342" t="s">
        <v>383</v>
      </c>
      <c r="AC18" s="10" t="s">
        <v>163</v>
      </c>
      <c r="AD18" s="5"/>
      <c r="AE18" s="7">
        <v>13</v>
      </c>
      <c r="AF18" s="7" t="s">
        <v>164</v>
      </c>
      <c r="AG18" s="342" t="s">
        <v>383</v>
      </c>
      <c r="AH18" s="10" t="s">
        <v>163</v>
      </c>
      <c r="AI18" s="9"/>
      <c r="AJ18" s="7">
        <v>13</v>
      </c>
      <c r="AK18" s="7" t="s">
        <v>160</v>
      </c>
      <c r="AL18" s="20"/>
      <c r="AM18" s="99" t="s">
        <v>163</v>
      </c>
      <c r="AN18" s="9"/>
      <c r="AO18" s="7">
        <v>13</v>
      </c>
      <c r="AP18" s="7" t="s">
        <v>162</v>
      </c>
      <c r="AQ18" s="7"/>
      <c r="AR18" s="4" t="s">
        <v>163</v>
      </c>
      <c r="AS18" s="9"/>
      <c r="AT18" s="7">
        <v>13</v>
      </c>
      <c r="AU18" s="7" t="s">
        <v>165</v>
      </c>
      <c r="AV18" s="7"/>
      <c r="AW18" s="10" t="s">
        <v>163</v>
      </c>
      <c r="AX18" s="9"/>
      <c r="AY18" s="7">
        <v>13</v>
      </c>
      <c r="AZ18" s="7" t="s">
        <v>160</v>
      </c>
      <c r="BA18" s="20"/>
      <c r="BB18" s="99"/>
    </row>
    <row r="19" spans="1:54" s="6" customFormat="1" ht="21.95" customHeight="1" x14ac:dyDescent="0.2">
      <c r="A19" s="7">
        <v>14</v>
      </c>
      <c r="B19" s="7" t="s">
        <v>167</v>
      </c>
      <c r="C19" s="20"/>
      <c r="D19" s="100" t="s">
        <v>163</v>
      </c>
      <c r="E19" s="5"/>
      <c r="F19" s="7">
        <v>14</v>
      </c>
      <c r="G19" s="11" t="s">
        <v>166</v>
      </c>
      <c r="H19" s="98" t="s">
        <v>171</v>
      </c>
      <c r="I19" s="4" t="s">
        <v>163</v>
      </c>
      <c r="J19" s="5"/>
      <c r="K19" s="7">
        <v>14</v>
      </c>
      <c r="L19" s="11" t="s">
        <v>164</v>
      </c>
      <c r="M19" s="342" t="s">
        <v>383</v>
      </c>
      <c r="N19" s="4" t="s">
        <v>163</v>
      </c>
      <c r="O19" s="5"/>
      <c r="P19" s="7">
        <v>14</v>
      </c>
      <c r="Q19" s="7" t="s">
        <v>167</v>
      </c>
      <c r="R19" s="20"/>
      <c r="S19" s="100" t="s">
        <v>163</v>
      </c>
      <c r="T19" s="5"/>
      <c r="U19" s="7">
        <v>14</v>
      </c>
      <c r="V19" s="7" t="s">
        <v>162</v>
      </c>
      <c r="W19" s="98" t="s">
        <v>163</v>
      </c>
      <c r="X19" s="10" t="s">
        <v>163</v>
      </c>
      <c r="Y19" s="5"/>
      <c r="Z19" s="7">
        <v>14</v>
      </c>
      <c r="AA19" s="7" t="s">
        <v>165</v>
      </c>
      <c r="AB19" s="7"/>
      <c r="AC19" s="10" t="s">
        <v>163</v>
      </c>
      <c r="AD19" s="5"/>
      <c r="AE19" s="7">
        <v>14</v>
      </c>
      <c r="AF19" s="7" t="s">
        <v>165</v>
      </c>
      <c r="AG19" s="7"/>
      <c r="AH19" s="10" t="s">
        <v>163</v>
      </c>
      <c r="AI19" s="9"/>
      <c r="AJ19" s="7">
        <v>14</v>
      </c>
      <c r="AK19" s="7" t="s">
        <v>166</v>
      </c>
      <c r="AL19" s="98" t="s">
        <v>203</v>
      </c>
      <c r="AM19" s="99" t="s">
        <v>163</v>
      </c>
      <c r="AN19" s="9"/>
      <c r="AO19" s="7">
        <v>14</v>
      </c>
      <c r="AP19" s="7" t="s">
        <v>162</v>
      </c>
      <c r="AQ19" s="21"/>
      <c r="AR19" s="10">
        <v>28</v>
      </c>
      <c r="AS19" s="9"/>
      <c r="AT19" s="7">
        <v>14</v>
      </c>
      <c r="AU19" s="7" t="s">
        <v>167</v>
      </c>
      <c r="AV19" s="20"/>
      <c r="AW19" s="100" t="s">
        <v>163</v>
      </c>
      <c r="AX19" s="9"/>
      <c r="AY19" s="7">
        <v>14</v>
      </c>
      <c r="AZ19" s="7" t="s">
        <v>166</v>
      </c>
      <c r="BA19" s="314" t="s">
        <v>352</v>
      </c>
      <c r="BB19" s="99"/>
    </row>
    <row r="20" spans="1:54" s="6" customFormat="1" ht="21.95" customHeight="1" x14ac:dyDescent="0.2">
      <c r="A20" s="7">
        <v>15</v>
      </c>
      <c r="B20" s="7" t="s">
        <v>160</v>
      </c>
      <c r="C20" s="20"/>
      <c r="D20" s="100" t="s">
        <v>163</v>
      </c>
      <c r="E20" s="5"/>
      <c r="F20" s="7">
        <v>15</v>
      </c>
      <c r="G20" s="11" t="s">
        <v>162</v>
      </c>
      <c r="H20" s="98" t="s">
        <v>163</v>
      </c>
      <c r="I20" s="4" t="s">
        <v>163</v>
      </c>
      <c r="J20" s="5"/>
      <c r="K20" s="7">
        <v>15</v>
      </c>
      <c r="L20" s="11" t="s">
        <v>165</v>
      </c>
      <c r="M20" s="7"/>
      <c r="N20" s="100" t="s">
        <v>163</v>
      </c>
      <c r="O20" s="5"/>
      <c r="P20" s="7">
        <v>15</v>
      </c>
      <c r="Q20" s="7" t="s">
        <v>160</v>
      </c>
      <c r="R20" s="20"/>
      <c r="S20" s="100" t="s">
        <v>163</v>
      </c>
      <c r="T20" s="5"/>
      <c r="U20" s="7">
        <v>15</v>
      </c>
      <c r="V20" s="7" t="s">
        <v>162</v>
      </c>
      <c r="W20" s="21"/>
      <c r="X20" s="10">
        <v>15</v>
      </c>
      <c r="Y20" s="5"/>
      <c r="Z20" s="7">
        <v>15</v>
      </c>
      <c r="AA20" s="7" t="s">
        <v>167</v>
      </c>
      <c r="AB20" s="20"/>
      <c r="AC20" s="99" t="s">
        <v>163</v>
      </c>
      <c r="AD20" s="5"/>
      <c r="AE20" s="7">
        <v>15</v>
      </c>
      <c r="AF20" s="7" t="s">
        <v>167</v>
      </c>
      <c r="AG20" s="20"/>
      <c r="AH20" s="100" t="s">
        <v>163</v>
      </c>
      <c r="AI20" s="9"/>
      <c r="AJ20" s="7">
        <v>15</v>
      </c>
      <c r="AK20" s="7" t="s">
        <v>162</v>
      </c>
      <c r="AL20" s="7"/>
      <c r="AM20" s="99" t="s">
        <v>163</v>
      </c>
      <c r="AN20" s="9"/>
      <c r="AO20" s="7">
        <v>15</v>
      </c>
      <c r="AP20" s="7" t="s">
        <v>164</v>
      </c>
      <c r="AQ20" s="335" t="s">
        <v>367</v>
      </c>
      <c r="AR20" s="4" t="s">
        <v>163</v>
      </c>
      <c r="AS20" s="9"/>
      <c r="AT20" s="7">
        <v>15</v>
      </c>
      <c r="AU20" s="7" t="s">
        <v>160</v>
      </c>
      <c r="AV20" s="20"/>
      <c r="AW20" s="100" t="s">
        <v>163</v>
      </c>
      <c r="AX20" s="9"/>
      <c r="AY20" s="7">
        <v>15</v>
      </c>
      <c r="AZ20" s="7" t="s">
        <v>162</v>
      </c>
      <c r="BA20" s="7"/>
      <c r="BB20" s="99"/>
    </row>
    <row r="21" spans="1:54" s="6" customFormat="1" ht="21.95" customHeight="1" x14ac:dyDescent="0.2">
      <c r="A21" s="7">
        <v>16</v>
      </c>
      <c r="B21" s="7" t="s">
        <v>166</v>
      </c>
      <c r="C21" s="98" t="s">
        <v>172</v>
      </c>
      <c r="D21" s="100" t="s">
        <v>163</v>
      </c>
      <c r="E21" s="5"/>
      <c r="F21" s="7">
        <v>16</v>
      </c>
      <c r="G21" s="11" t="s">
        <v>162</v>
      </c>
      <c r="H21" s="149"/>
      <c r="I21" s="4">
        <v>6</v>
      </c>
      <c r="J21" s="5"/>
      <c r="K21" s="7">
        <v>16</v>
      </c>
      <c r="L21" s="11" t="s">
        <v>167</v>
      </c>
      <c r="M21" s="20"/>
      <c r="N21" s="4" t="s">
        <v>163</v>
      </c>
      <c r="O21" s="5"/>
      <c r="P21" s="7">
        <v>16</v>
      </c>
      <c r="Q21" s="7" t="s">
        <v>166</v>
      </c>
      <c r="R21" s="98" t="s">
        <v>173</v>
      </c>
      <c r="S21" s="100" t="s">
        <v>163</v>
      </c>
      <c r="T21" s="5"/>
      <c r="U21" s="7">
        <v>16</v>
      </c>
      <c r="V21" s="7" t="s">
        <v>164</v>
      </c>
      <c r="W21" s="335" t="s">
        <v>367</v>
      </c>
      <c r="X21" s="10" t="s">
        <v>163</v>
      </c>
      <c r="Y21" s="5"/>
      <c r="Z21" s="7">
        <v>16</v>
      </c>
      <c r="AA21" s="7" t="s">
        <v>160</v>
      </c>
      <c r="AB21" s="20"/>
      <c r="AC21" s="99" t="s">
        <v>163</v>
      </c>
      <c r="AD21" s="5"/>
      <c r="AE21" s="7">
        <v>16</v>
      </c>
      <c r="AF21" s="7" t="s">
        <v>160</v>
      </c>
      <c r="AG21" s="20"/>
      <c r="AH21" s="10" t="s">
        <v>163</v>
      </c>
      <c r="AI21" s="9"/>
      <c r="AJ21" s="7">
        <v>16</v>
      </c>
      <c r="AK21" s="7" t="s">
        <v>162</v>
      </c>
      <c r="AL21" s="105" t="s">
        <v>18</v>
      </c>
      <c r="AM21" s="99" t="s">
        <v>163</v>
      </c>
      <c r="AN21" s="9"/>
      <c r="AO21" s="7">
        <v>16</v>
      </c>
      <c r="AP21" s="7" t="s">
        <v>165</v>
      </c>
      <c r="AQ21" s="7"/>
      <c r="AR21" s="4" t="s">
        <v>163</v>
      </c>
      <c r="AS21" s="9"/>
      <c r="AT21" s="7">
        <v>16</v>
      </c>
      <c r="AU21" s="7" t="s">
        <v>166</v>
      </c>
      <c r="AV21" s="98" t="s">
        <v>177</v>
      </c>
      <c r="AW21" s="10" t="s">
        <v>163</v>
      </c>
      <c r="AX21" s="9"/>
      <c r="AY21" s="7">
        <v>16</v>
      </c>
      <c r="AZ21" s="7" t="s">
        <v>162</v>
      </c>
      <c r="BA21" s="7"/>
      <c r="BB21" s="99"/>
    </row>
    <row r="22" spans="1:54" s="6" customFormat="1" ht="21.95" customHeight="1" x14ac:dyDescent="0.2">
      <c r="A22" s="7">
        <v>17</v>
      </c>
      <c r="B22" s="7" t="s">
        <v>162</v>
      </c>
      <c r="C22" s="98"/>
      <c r="D22" s="100" t="s">
        <v>163</v>
      </c>
      <c r="E22" s="5"/>
      <c r="F22" s="7">
        <v>17</v>
      </c>
      <c r="G22" s="11" t="s">
        <v>164</v>
      </c>
      <c r="H22" s="335" t="s">
        <v>367</v>
      </c>
      <c r="I22" s="4" t="s">
        <v>163</v>
      </c>
      <c r="J22" s="5"/>
      <c r="K22" s="7">
        <v>17</v>
      </c>
      <c r="L22" s="11" t="s">
        <v>160</v>
      </c>
      <c r="M22" s="20"/>
      <c r="N22" s="4" t="s">
        <v>163</v>
      </c>
      <c r="O22" s="5"/>
      <c r="P22" s="7">
        <v>17</v>
      </c>
      <c r="Q22" s="7" t="s">
        <v>162</v>
      </c>
      <c r="R22" s="98" t="s">
        <v>163</v>
      </c>
      <c r="S22" s="100" t="s">
        <v>163</v>
      </c>
      <c r="T22" s="5"/>
      <c r="U22" s="7">
        <v>17</v>
      </c>
      <c r="V22" s="7" t="s">
        <v>165</v>
      </c>
      <c r="W22" s="7"/>
      <c r="X22" s="100" t="s">
        <v>163</v>
      </c>
      <c r="Y22" s="5"/>
      <c r="Z22" s="7">
        <v>17</v>
      </c>
      <c r="AA22" s="7" t="s">
        <v>166</v>
      </c>
      <c r="AB22" s="98" t="s">
        <v>178</v>
      </c>
      <c r="AC22" s="99" t="s">
        <v>163</v>
      </c>
      <c r="AD22" s="5"/>
      <c r="AE22" s="7">
        <v>17</v>
      </c>
      <c r="AF22" s="7" t="s">
        <v>166</v>
      </c>
      <c r="AG22" s="98" t="s">
        <v>179</v>
      </c>
      <c r="AH22" s="10" t="s">
        <v>163</v>
      </c>
      <c r="AI22" s="9"/>
      <c r="AJ22" s="7">
        <v>17</v>
      </c>
      <c r="AK22" s="7" t="s">
        <v>164</v>
      </c>
      <c r="AL22" s="7"/>
      <c r="AM22" s="99" t="s">
        <v>163</v>
      </c>
      <c r="AN22" s="9"/>
      <c r="AO22" s="7">
        <v>17</v>
      </c>
      <c r="AP22" s="7" t="s">
        <v>167</v>
      </c>
      <c r="AQ22" s="20"/>
      <c r="AR22" s="100" t="s">
        <v>163</v>
      </c>
      <c r="AS22" s="9"/>
      <c r="AT22" s="7">
        <v>17</v>
      </c>
      <c r="AU22" s="7" t="s">
        <v>162</v>
      </c>
      <c r="AV22" s="11"/>
      <c r="AW22" s="10" t="s">
        <v>163</v>
      </c>
      <c r="AX22" s="9"/>
      <c r="AY22" s="7">
        <v>17</v>
      </c>
      <c r="AZ22" s="7" t="s">
        <v>164</v>
      </c>
      <c r="BA22" s="7"/>
      <c r="BB22" s="99"/>
    </row>
    <row r="23" spans="1:54" s="6" customFormat="1" ht="21.95" customHeight="1" x14ac:dyDescent="0.2">
      <c r="A23" s="7">
        <v>18</v>
      </c>
      <c r="B23" s="7" t="s">
        <v>162</v>
      </c>
      <c r="C23" s="149"/>
      <c r="D23" s="10">
        <v>2</v>
      </c>
      <c r="E23" s="5"/>
      <c r="F23" s="7">
        <v>18</v>
      </c>
      <c r="G23" s="11" t="s">
        <v>165</v>
      </c>
      <c r="H23" s="7"/>
      <c r="I23" s="4" t="s">
        <v>163</v>
      </c>
      <c r="J23" s="5"/>
      <c r="K23" s="7">
        <v>18</v>
      </c>
      <c r="L23" s="11" t="s">
        <v>166</v>
      </c>
      <c r="M23" s="98" t="s">
        <v>174</v>
      </c>
      <c r="N23" s="4" t="s">
        <v>163</v>
      </c>
      <c r="O23" s="5"/>
      <c r="P23" s="7">
        <v>18</v>
      </c>
      <c r="Q23" s="7" t="s">
        <v>162</v>
      </c>
      <c r="R23" s="21"/>
      <c r="S23" s="100">
        <v>13</v>
      </c>
      <c r="T23" s="5"/>
      <c r="U23" s="7">
        <v>18</v>
      </c>
      <c r="V23" s="7" t="s">
        <v>167</v>
      </c>
      <c r="W23" s="20"/>
      <c r="X23" s="4" t="s">
        <v>163</v>
      </c>
      <c r="Y23" s="5"/>
      <c r="Z23" s="7">
        <v>18</v>
      </c>
      <c r="AA23" s="7" t="s">
        <v>162</v>
      </c>
      <c r="AB23" s="7"/>
      <c r="AC23" s="99" t="s">
        <v>163</v>
      </c>
      <c r="AD23" s="5"/>
      <c r="AE23" s="7">
        <v>18</v>
      </c>
      <c r="AF23" s="7" t="s">
        <v>162</v>
      </c>
      <c r="AG23" s="7"/>
      <c r="AH23" s="10" t="s">
        <v>163</v>
      </c>
      <c r="AI23" s="9"/>
      <c r="AJ23" s="7">
        <v>18</v>
      </c>
      <c r="AK23" s="7" t="s">
        <v>165</v>
      </c>
      <c r="AL23" s="7"/>
      <c r="AM23" s="99" t="s">
        <v>163</v>
      </c>
      <c r="AN23" s="9"/>
      <c r="AO23" s="7">
        <v>18</v>
      </c>
      <c r="AP23" s="7" t="s">
        <v>160</v>
      </c>
      <c r="AQ23" s="20"/>
      <c r="AR23" s="4" t="s">
        <v>163</v>
      </c>
      <c r="AS23" s="9"/>
      <c r="AT23" s="7">
        <v>18</v>
      </c>
      <c r="AU23" s="7" t="s">
        <v>162</v>
      </c>
      <c r="AV23" s="149"/>
      <c r="AW23" s="10">
        <v>33</v>
      </c>
      <c r="AX23" s="9"/>
      <c r="AY23" s="7">
        <v>18</v>
      </c>
      <c r="AZ23" s="7" t="s">
        <v>165</v>
      </c>
      <c r="BA23" s="7"/>
      <c r="BB23" s="99"/>
    </row>
    <row r="24" spans="1:54" s="6" customFormat="1" ht="21.95" customHeight="1" x14ac:dyDescent="0.2">
      <c r="A24" s="7">
        <v>19</v>
      </c>
      <c r="B24" s="7" t="s">
        <v>164</v>
      </c>
      <c r="C24" s="98"/>
      <c r="D24" s="100" t="s">
        <v>163</v>
      </c>
      <c r="E24" s="5"/>
      <c r="F24" s="7">
        <v>19</v>
      </c>
      <c r="G24" s="11" t="s">
        <v>167</v>
      </c>
      <c r="H24" s="20"/>
      <c r="I24" s="99" t="s">
        <v>163</v>
      </c>
      <c r="J24" s="5"/>
      <c r="K24" s="7">
        <v>19</v>
      </c>
      <c r="L24" s="11" t="s">
        <v>162</v>
      </c>
      <c r="M24" s="342" t="s">
        <v>383</v>
      </c>
      <c r="N24" s="4" t="s">
        <v>163</v>
      </c>
      <c r="O24" s="5"/>
      <c r="P24" s="7">
        <v>19</v>
      </c>
      <c r="Q24" s="7" t="s">
        <v>164</v>
      </c>
      <c r="R24" s="342" t="s">
        <v>383</v>
      </c>
      <c r="S24" s="100" t="s">
        <v>163</v>
      </c>
      <c r="T24" s="5"/>
      <c r="U24" s="7">
        <v>19</v>
      </c>
      <c r="V24" s="7" t="s">
        <v>160</v>
      </c>
      <c r="W24" s="20"/>
      <c r="X24" s="4" t="s">
        <v>163</v>
      </c>
      <c r="Y24" s="5"/>
      <c r="Z24" s="7">
        <v>19</v>
      </c>
      <c r="AA24" s="7" t="s">
        <v>162</v>
      </c>
      <c r="AB24" s="105" t="s">
        <v>18</v>
      </c>
      <c r="AC24" s="99" t="s">
        <v>163</v>
      </c>
      <c r="AD24" s="5"/>
      <c r="AE24" s="7">
        <v>19</v>
      </c>
      <c r="AF24" s="7" t="s">
        <v>162</v>
      </c>
      <c r="AG24" s="21"/>
      <c r="AH24" s="10">
        <v>22</v>
      </c>
      <c r="AI24" s="9"/>
      <c r="AJ24" s="7">
        <v>19</v>
      </c>
      <c r="AK24" s="7" t="s">
        <v>167</v>
      </c>
      <c r="AL24" s="20"/>
      <c r="AM24" s="99" t="s">
        <v>163</v>
      </c>
      <c r="AN24" s="9"/>
      <c r="AO24" s="7">
        <v>19</v>
      </c>
      <c r="AP24" s="7" t="s">
        <v>166</v>
      </c>
      <c r="AQ24" s="98" t="s">
        <v>269</v>
      </c>
      <c r="AR24" s="4" t="s">
        <v>163</v>
      </c>
      <c r="AS24" s="9"/>
      <c r="AT24" s="7">
        <v>19</v>
      </c>
      <c r="AU24" s="7" t="s">
        <v>164</v>
      </c>
      <c r="AV24" s="7"/>
      <c r="AW24" s="10" t="s">
        <v>163</v>
      </c>
      <c r="AX24" s="9"/>
      <c r="AY24" s="7">
        <v>19</v>
      </c>
      <c r="AZ24" s="7" t="s">
        <v>167</v>
      </c>
      <c r="BA24" s="20"/>
      <c r="BB24" s="99"/>
    </row>
    <row r="25" spans="1:54" s="6" customFormat="1" ht="21.95" customHeight="1" x14ac:dyDescent="0.2">
      <c r="A25" s="7">
        <v>20</v>
      </c>
      <c r="B25" s="7" t="s">
        <v>165</v>
      </c>
      <c r="C25" s="7"/>
      <c r="D25" s="4" t="s">
        <v>163</v>
      </c>
      <c r="E25" s="5"/>
      <c r="F25" s="7">
        <v>20</v>
      </c>
      <c r="G25" s="11" t="s">
        <v>160</v>
      </c>
      <c r="H25" s="20"/>
      <c r="I25" s="99" t="s">
        <v>163</v>
      </c>
      <c r="J25" s="5"/>
      <c r="K25" s="7">
        <v>20</v>
      </c>
      <c r="L25" s="11" t="s">
        <v>162</v>
      </c>
      <c r="M25" s="21"/>
      <c r="N25" s="4">
        <v>9</v>
      </c>
      <c r="O25" s="5"/>
      <c r="P25" s="7">
        <v>20</v>
      </c>
      <c r="Q25" s="7" t="s">
        <v>165</v>
      </c>
      <c r="R25" s="7"/>
      <c r="S25" s="100" t="s">
        <v>163</v>
      </c>
      <c r="T25" s="5"/>
      <c r="U25" s="7">
        <v>20</v>
      </c>
      <c r="V25" s="7" t="s">
        <v>166</v>
      </c>
      <c r="W25" s="98" t="s">
        <v>123</v>
      </c>
      <c r="X25" s="4" t="s">
        <v>163</v>
      </c>
      <c r="Y25" s="5"/>
      <c r="Z25" s="7">
        <v>20</v>
      </c>
      <c r="AA25" s="8" t="s">
        <v>164</v>
      </c>
      <c r="AB25" s="7"/>
      <c r="AC25" s="99" t="s">
        <v>163</v>
      </c>
      <c r="AD25" s="5"/>
      <c r="AE25" s="7">
        <v>20</v>
      </c>
      <c r="AF25" s="7" t="s">
        <v>164</v>
      </c>
      <c r="AG25" s="7"/>
      <c r="AH25" s="10" t="s">
        <v>163</v>
      </c>
      <c r="AI25" s="9"/>
      <c r="AJ25" s="7">
        <v>20</v>
      </c>
      <c r="AK25" s="7" t="s">
        <v>160</v>
      </c>
      <c r="AL25" s="20"/>
      <c r="AM25" s="99" t="s">
        <v>163</v>
      </c>
      <c r="AN25" s="9"/>
      <c r="AO25" s="7">
        <v>20</v>
      </c>
      <c r="AP25" s="7" t="s">
        <v>162</v>
      </c>
      <c r="AQ25" s="7"/>
      <c r="AR25" s="4" t="s">
        <v>163</v>
      </c>
      <c r="AS25" s="9"/>
      <c r="AT25" s="7">
        <v>20</v>
      </c>
      <c r="AU25" s="7" t="s">
        <v>165</v>
      </c>
      <c r="AV25" s="7"/>
      <c r="AW25" s="10" t="s">
        <v>163</v>
      </c>
      <c r="AX25" s="9"/>
      <c r="AY25" s="7">
        <v>20</v>
      </c>
      <c r="AZ25" s="7" t="s">
        <v>160</v>
      </c>
      <c r="BA25" s="20"/>
      <c r="BB25" s="99"/>
    </row>
    <row r="26" spans="1:54" s="6" customFormat="1" ht="21.95" customHeight="1" x14ac:dyDescent="0.2">
      <c r="A26" s="7">
        <v>21</v>
      </c>
      <c r="B26" s="7" t="s">
        <v>167</v>
      </c>
      <c r="C26" s="20"/>
      <c r="D26" s="4" t="s">
        <v>163</v>
      </c>
      <c r="E26" s="5"/>
      <c r="F26" s="7">
        <v>21</v>
      </c>
      <c r="G26" s="11" t="s">
        <v>166</v>
      </c>
      <c r="H26" s="98" t="s">
        <v>145</v>
      </c>
      <c r="I26" s="99" t="s">
        <v>163</v>
      </c>
      <c r="J26" s="5"/>
      <c r="K26" s="7">
        <v>21</v>
      </c>
      <c r="L26" s="22" t="s">
        <v>164</v>
      </c>
      <c r="M26" s="335" t="s">
        <v>367</v>
      </c>
      <c r="N26" s="4" t="s">
        <v>163</v>
      </c>
      <c r="O26" s="5"/>
      <c r="P26" s="7">
        <v>21</v>
      </c>
      <c r="Q26" s="7" t="s">
        <v>167</v>
      </c>
      <c r="R26" s="343" t="s">
        <v>106</v>
      </c>
      <c r="S26" s="99" t="s">
        <v>163</v>
      </c>
      <c r="T26" s="5"/>
      <c r="U26" s="7">
        <v>21</v>
      </c>
      <c r="V26" s="7" t="s">
        <v>162</v>
      </c>
      <c r="W26" s="7" t="s">
        <v>163</v>
      </c>
      <c r="X26" s="4" t="s">
        <v>163</v>
      </c>
      <c r="Y26" s="5"/>
      <c r="Z26" s="7">
        <v>21</v>
      </c>
      <c r="AA26" s="8" t="s">
        <v>165</v>
      </c>
      <c r="AB26" s="7"/>
      <c r="AC26" s="99" t="s">
        <v>163</v>
      </c>
      <c r="AD26" s="5"/>
      <c r="AE26" s="7">
        <v>21</v>
      </c>
      <c r="AF26" s="7" t="s">
        <v>165</v>
      </c>
      <c r="AG26" s="7"/>
      <c r="AH26" s="10" t="s">
        <v>163</v>
      </c>
      <c r="AI26" s="9"/>
      <c r="AJ26" s="7">
        <v>21</v>
      </c>
      <c r="AK26" s="7" t="s">
        <v>166</v>
      </c>
      <c r="AL26" s="313" t="s">
        <v>350</v>
      </c>
      <c r="AM26" s="99" t="s">
        <v>163</v>
      </c>
      <c r="AN26" s="9"/>
      <c r="AO26" s="7">
        <v>21</v>
      </c>
      <c r="AP26" s="7" t="s">
        <v>162</v>
      </c>
      <c r="AQ26" s="21"/>
      <c r="AR26" s="4">
        <v>29</v>
      </c>
      <c r="AS26" s="9"/>
      <c r="AT26" s="7">
        <v>21</v>
      </c>
      <c r="AU26" s="7" t="s">
        <v>167</v>
      </c>
      <c r="AV26" s="20"/>
      <c r="AW26" s="100" t="s">
        <v>163</v>
      </c>
      <c r="AX26" s="9"/>
      <c r="AY26" s="7">
        <v>21</v>
      </c>
      <c r="AZ26" s="7" t="s">
        <v>166</v>
      </c>
      <c r="BA26" s="98" t="s">
        <v>259</v>
      </c>
      <c r="BB26" s="99" t="s">
        <v>163</v>
      </c>
    </row>
    <row r="27" spans="1:54" s="6" customFormat="1" ht="21.95" customHeight="1" x14ac:dyDescent="0.2">
      <c r="A27" s="7">
        <v>22</v>
      </c>
      <c r="B27" s="7" t="s">
        <v>160</v>
      </c>
      <c r="C27" s="20"/>
      <c r="D27" s="4" t="s">
        <v>163</v>
      </c>
      <c r="E27" s="5"/>
      <c r="F27" s="7">
        <v>22</v>
      </c>
      <c r="G27" s="11" t="s">
        <v>162</v>
      </c>
      <c r="H27" s="98" t="s">
        <v>163</v>
      </c>
      <c r="I27" s="99" t="s">
        <v>163</v>
      </c>
      <c r="J27" s="5"/>
      <c r="K27" s="7">
        <v>22</v>
      </c>
      <c r="L27" s="7" t="s">
        <v>165</v>
      </c>
      <c r="M27" s="7"/>
      <c r="N27" s="100" t="s">
        <v>163</v>
      </c>
      <c r="O27" s="5"/>
      <c r="P27" s="7">
        <v>22</v>
      </c>
      <c r="Q27" s="7" t="s">
        <v>160</v>
      </c>
      <c r="R27" s="20"/>
      <c r="S27" s="99" t="s">
        <v>163</v>
      </c>
      <c r="T27" s="5"/>
      <c r="U27" s="7">
        <v>22</v>
      </c>
      <c r="V27" s="7" t="s">
        <v>162</v>
      </c>
      <c r="W27" s="21"/>
      <c r="X27" s="4">
        <v>16</v>
      </c>
      <c r="Y27" s="5"/>
      <c r="Z27" s="7">
        <v>22</v>
      </c>
      <c r="AA27" s="8" t="s">
        <v>167</v>
      </c>
      <c r="AB27" s="20"/>
      <c r="AC27" s="99" t="s">
        <v>163</v>
      </c>
      <c r="AD27" s="5"/>
      <c r="AE27" s="7">
        <v>22</v>
      </c>
      <c r="AF27" s="7" t="s">
        <v>167</v>
      </c>
      <c r="AG27" s="343" t="s">
        <v>106</v>
      </c>
      <c r="AH27" s="100" t="s">
        <v>163</v>
      </c>
      <c r="AI27" s="9"/>
      <c r="AJ27" s="7">
        <v>22</v>
      </c>
      <c r="AK27" s="7" t="s">
        <v>162</v>
      </c>
      <c r="AL27" s="7"/>
      <c r="AM27" s="99" t="s">
        <v>163</v>
      </c>
      <c r="AN27" s="9"/>
      <c r="AO27" s="7">
        <v>22</v>
      </c>
      <c r="AP27" s="7" t="s">
        <v>164</v>
      </c>
      <c r="AQ27" s="335" t="s">
        <v>367</v>
      </c>
      <c r="AR27" s="4" t="s">
        <v>163</v>
      </c>
      <c r="AS27" s="9"/>
      <c r="AT27" s="7">
        <v>22</v>
      </c>
      <c r="AU27" s="7" t="s">
        <v>160</v>
      </c>
      <c r="AV27" s="20"/>
      <c r="AW27" s="10" t="s">
        <v>163</v>
      </c>
      <c r="AX27" s="9"/>
      <c r="AY27" s="7">
        <v>22</v>
      </c>
      <c r="AZ27" s="7" t="s">
        <v>162</v>
      </c>
      <c r="BA27" s="7"/>
      <c r="BB27" s="99" t="s">
        <v>163</v>
      </c>
    </row>
    <row r="28" spans="1:54" s="6" customFormat="1" ht="21.95" customHeight="1" x14ac:dyDescent="0.2">
      <c r="A28" s="7">
        <v>23</v>
      </c>
      <c r="B28" s="8" t="s">
        <v>166</v>
      </c>
      <c r="C28" s="98" t="s">
        <v>176</v>
      </c>
      <c r="D28" s="4" t="s">
        <v>163</v>
      </c>
      <c r="E28" s="5"/>
      <c r="F28" s="7">
        <v>23</v>
      </c>
      <c r="G28" s="11" t="s">
        <v>162</v>
      </c>
      <c r="H28" s="105" t="s">
        <v>18</v>
      </c>
      <c r="I28" s="99"/>
      <c r="J28" s="5"/>
      <c r="K28" s="7">
        <v>23</v>
      </c>
      <c r="L28" s="8" t="s">
        <v>167</v>
      </c>
      <c r="M28" s="20"/>
      <c r="N28" s="4" t="s">
        <v>163</v>
      </c>
      <c r="O28" s="5"/>
      <c r="P28" s="7">
        <v>23</v>
      </c>
      <c r="Q28" s="7" t="s">
        <v>166</v>
      </c>
      <c r="R28" s="98" t="s">
        <v>349</v>
      </c>
      <c r="S28" s="99" t="s">
        <v>163</v>
      </c>
      <c r="T28" s="5"/>
      <c r="U28" s="7">
        <v>23</v>
      </c>
      <c r="V28" s="7" t="s">
        <v>164</v>
      </c>
      <c r="W28" s="7"/>
      <c r="X28" s="4" t="s">
        <v>163</v>
      </c>
      <c r="Y28" s="5"/>
      <c r="Z28" s="7">
        <v>23</v>
      </c>
      <c r="AA28" s="8" t="s">
        <v>160</v>
      </c>
      <c r="AB28" s="20"/>
      <c r="AC28" s="99" t="s">
        <v>163</v>
      </c>
      <c r="AD28" s="5"/>
      <c r="AE28" s="7">
        <v>23</v>
      </c>
      <c r="AF28" s="7" t="s">
        <v>160</v>
      </c>
      <c r="AG28" s="20"/>
      <c r="AH28" s="111" t="s">
        <v>163</v>
      </c>
      <c r="AI28" s="9"/>
      <c r="AJ28" s="7">
        <v>23</v>
      </c>
      <c r="AK28" s="8" t="s">
        <v>162</v>
      </c>
      <c r="AL28" s="105" t="s">
        <v>18</v>
      </c>
      <c r="AM28" s="99" t="s">
        <v>163</v>
      </c>
      <c r="AN28" s="9"/>
      <c r="AO28" s="7">
        <v>23</v>
      </c>
      <c r="AP28" s="7" t="s">
        <v>165</v>
      </c>
      <c r="AQ28" s="7"/>
      <c r="AR28" s="4" t="s">
        <v>163</v>
      </c>
      <c r="AS28" s="9"/>
      <c r="AT28" s="7">
        <v>23</v>
      </c>
      <c r="AU28" s="8" t="s">
        <v>166</v>
      </c>
      <c r="AV28" s="98" t="s">
        <v>183</v>
      </c>
      <c r="AW28" s="10" t="s">
        <v>163</v>
      </c>
      <c r="AX28" s="9"/>
      <c r="AY28" s="7">
        <v>23</v>
      </c>
      <c r="AZ28" s="8" t="s">
        <v>162</v>
      </c>
      <c r="BA28" s="7"/>
      <c r="BB28" s="99" t="s">
        <v>163</v>
      </c>
    </row>
    <row r="29" spans="1:54" s="6" customFormat="1" ht="21.95" customHeight="1" x14ac:dyDescent="0.2">
      <c r="A29" s="7">
        <v>24</v>
      </c>
      <c r="B29" s="8" t="s">
        <v>162</v>
      </c>
      <c r="C29" s="98" t="s">
        <v>163</v>
      </c>
      <c r="D29" s="4" t="s">
        <v>163</v>
      </c>
      <c r="E29" s="5"/>
      <c r="F29" s="7">
        <v>24</v>
      </c>
      <c r="G29" s="22" t="s">
        <v>164</v>
      </c>
      <c r="H29" s="98" t="s">
        <v>163</v>
      </c>
      <c r="I29" s="99" t="s">
        <v>163</v>
      </c>
      <c r="J29" s="5"/>
      <c r="K29" s="7">
        <v>24</v>
      </c>
      <c r="L29" s="8" t="s">
        <v>160</v>
      </c>
      <c r="M29" s="20"/>
      <c r="N29" s="4" t="s">
        <v>163</v>
      </c>
      <c r="O29" s="5"/>
      <c r="P29" s="7">
        <v>24</v>
      </c>
      <c r="Q29" s="22" t="s">
        <v>162</v>
      </c>
      <c r="R29" s="98" t="s">
        <v>163</v>
      </c>
      <c r="S29" s="99" t="s">
        <v>163</v>
      </c>
      <c r="T29" s="5"/>
      <c r="U29" s="7">
        <v>24</v>
      </c>
      <c r="V29" s="7" t="s">
        <v>165</v>
      </c>
      <c r="W29" s="7"/>
      <c r="X29" s="100" t="s">
        <v>163</v>
      </c>
      <c r="Y29" s="5"/>
      <c r="Z29" s="7">
        <v>24</v>
      </c>
      <c r="AA29" s="7" t="s">
        <v>166</v>
      </c>
      <c r="AB29" s="98" t="s">
        <v>186</v>
      </c>
      <c r="AC29" s="99" t="s">
        <v>163</v>
      </c>
      <c r="AD29" s="5"/>
      <c r="AE29" s="7">
        <v>24</v>
      </c>
      <c r="AF29" s="7" t="s">
        <v>166</v>
      </c>
      <c r="AG29" s="98" t="s">
        <v>184</v>
      </c>
      <c r="AH29" s="10" t="s">
        <v>163</v>
      </c>
      <c r="AI29" s="9"/>
      <c r="AJ29" s="7">
        <v>24</v>
      </c>
      <c r="AK29" s="7" t="s">
        <v>164</v>
      </c>
      <c r="AL29" s="7"/>
      <c r="AM29" s="99" t="s">
        <v>163</v>
      </c>
      <c r="AN29" s="9"/>
      <c r="AO29" s="7">
        <v>24</v>
      </c>
      <c r="AP29" s="7" t="s">
        <v>167</v>
      </c>
      <c r="AQ29" s="20"/>
      <c r="AR29" s="100" t="s">
        <v>163</v>
      </c>
      <c r="AS29" s="9"/>
      <c r="AT29" s="7">
        <v>24</v>
      </c>
      <c r="AU29" s="8" t="s">
        <v>162</v>
      </c>
      <c r="AV29" s="7"/>
      <c r="AW29" s="4" t="s">
        <v>163</v>
      </c>
      <c r="AX29" s="9"/>
      <c r="AY29" s="7">
        <v>24</v>
      </c>
      <c r="AZ29" s="7" t="s">
        <v>164</v>
      </c>
      <c r="BA29" s="7"/>
      <c r="BB29" s="99" t="s">
        <v>163</v>
      </c>
    </row>
    <row r="30" spans="1:54" s="6" customFormat="1" ht="21.95" customHeight="1" x14ac:dyDescent="0.2">
      <c r="A30" s="7">
        <v>25</v>
      </c>
      <c r="B30" s="8" t="s">
        <v>162</v>
      </c>
      <c r="C30" s="21"/>
      <c r="D30" s="10">
        <v>3</v>
      </c>
      <c r="E30" s="5"/>
      <c r="F30" s="7">
        <v>25</v>
      </c>
      <c r="G30" s="22" t="s">
        <v>165</v>
      </c>
      <c r="H30" s="98" t="s">
        <v>163</v>
      </c>
      <c r="I30" s="99" t="s">
        <v>163</v>
      </c>
      <c r="J30" s="5"/>
      <c r="K30" s="7">
        <v>25</v>
      </c>
      <c r="L30" s="8" t="s">
        <v>166</v>
      </c>
      <c r="M30" s="98" t="s">
        <v>180</v>
      </c>
      <c r="N30" s="4" t="s">
        <v>163</v>
      </c>
      <c r="O30" s="13"/>
      <c r="P30" s="7">
        <v>25</v>
      </c>
      <c r="Q30" s="22" t="s">
        <v>162</v>
      </c>
      <c r="R30" s="105" t="s">
        <v>18</v>
      </c>
      <c r="S30" s="99" t="s">
        <v>163</v>
      </c>
      <c r="T30" s="5"/>
      <c r="U30" s="7">
        <v>25</v>
      </c>
      <c r="V30" s="7" t="s">
        <v>167</v>
      </c>
      <c r="W30" s="343" t="s">
        <v>106</v>
      </c>
      <c r="X30" s="100" t="s">
        <v>163</v>
      </c>
      <c r="Y30" s="5"/>
      <c r="Z30" s="7">
        <v>25</v>
      </c>
      <c r="AA30" s="8" t="s">
        <v>162</v>
      </c>
      <c r="AB30" s="7"/>
      <c r="AC30" s="99" t="s">
        <v>163</v>
      </c>
      <c r="AD30" s="5"/>
      <c r="AE30" s="7">
        <v>25</v>
      </c>
      <c r="AF30" s="8" t="s">
        <v>162</v>
      </c>
      <c r="AG30" s="7"/>
      <c r="AH30" s="10" t="s">
        <v>163</v>
      </c>
      <c r="AI30" s="9"/>
      <c r="AJ30" s="7">
        <v>25</v>
      </c>
      <c r="AK30" s="7" t="s">
        <v>165</v>
      </c>
      <c r="AL30" s="7"/>
      <c r="AM30" s="99" t="s">
        <v>163</v>
      </c>
      <c r="AN30" s="9"/>
      <c r="AO30" s="7">
        <v>25</v>
      </c>
      <c r="AP30" s="7" t="s">
        <v>160</v>
      </c>
      <c r="AQ30" s="20"/>
      <c r="AR30" s="4" t="s">
        <v>163</v>
      </c>
      <c r="AS30" s="9"/>
      <c r="AT30" s="7">
        <v>25</v>
      </c>
      <c r="AU30" s="8" t="s">
        <v>162</v>
      </c>
      <c r="AV30" s="149" t="s">
        <v>268</v>
      </c>
      <c r="AW30" s="10">
        <v>34</v>
      </c>
      <c r="AX30" s="9"/>
      <c r="AY30" s="7">
        <v>25</v>
      </c>
      <c r="AZ30" s="7" t="s">
        <v>165</v>
      </c>
      <c r="BA30" s="7"/>
      <c r="BB30" s="99" t="s">
        <v>163</v>
      </c>
    </row>
    <row r="31" spans="1:54" ht="19.149999999999999" customHeight="1" x14ac:dyDescent="0.2">
      <c r="A31" s="7">
        <v>26</v>
      </c>
      <c r="B31" s="22" t="s">
        <v>164</v>
      </c>
      <c r="C31" s="98" t="s">
        <v>163</v>
      </c>
      <c r="D31" s="4" t="s">
        <v>163</v>
      </c>
      <c r="F31" s="7">
        <v>26</v>
      </c>
      <c r="G31" s="22" t="s">
        <v>167</v>
      </c>
      <c r="H31" s="20"/>
      <c r="I31" s="99" t="s">
        <v>163</v>
      </c>
      <c r="K31" s="7">
        <v>26</v>
      </c>
      <c r="L31" s="11" t="s">
        <v>162</v>
      </c>
      <c r="M31" s="98" t="s">
        <v>163</v>
      </c>
      <c r="N31" s="4" t="s">
        <v>163</v>
      </c>
      <c r="P31" s="7">
        <v>26</v>
      </c>
      <c r="Q31" s="22" t="s">
        <v>164</v>
      </c>
      <c r="R31" s="98" t="s">
        <v>163</v>
      </c>
      <c r="S31" s="99" t="s">
        <v>163</v>
      </c>
      <c r="T31" s="5"/>
      <c r="U31" s="7">
        <v>26</v>
      </c>
      <c r="V31" s="7" t="s">
        <v>160</v>
      </c>
      <c r="W31" s="20"/>
      <c r="X31" s="100" t="s">
        <v>163</v>
      </c>
      <c r="Z31" s="7">
        <v>26</v>
      </c>
      <c r="AA31" s="7" t="s">
        <v>162</v>
      </c>
      <c r="AB31" s="105" t="s">
        <v>329</v>
      </c>
      <c r="AC31" s="99" t="s">
        <v>163</v>
      </c>
      <c r="AE31" s="7">
        <v>26</v>
      </c>
      <c r="AF31" s="8" t="s">
        <v>162</v>
      </c>
      <c r="AG31" s="21"/>
      <c r="AH31" s="10">
        <v>23</v>
      </c>
      <c r="AI31" s="9"/>
      <c r="AJ31" s="7">
        <v>26</v>
      </c>
      <c r="AK31" s="7" t="s">
        <v>167</v>
      </c>
      <c r="AL31" s="20"/>
      <c r="AM31" s="99" t="s">
        <v>163</v>
      </c>
      <c r="AN31" s="9"/>
      <c r="AO31" s="7">
        <v>26</v>
      </c>
      <c r="AP31" s="7" t="s">
        <v>166</v>
      </c>
      <c r="AQ31" s="98" t="s">
        <v>263</v>
      </c>
      <c r="AR31" s="4" t="s">
        <v>163</v>
      </c>
      <c r="AS31" s="9"/>
      <c r="AT31" s="7">
        <v>26</v>
      </c>
      <c r="AU31" s="7" t="s">
        <v>164</v>
      </c>
      <c r="AV31" s="7"/>
      <c r="AW31" s="10" t="s">
        <v>163</v>
      </c>
      <c r="AX31" s="9"/>
      <c r="AY31" s="7">
        <v>26</v>
      </c>
      <c r="AZ31" s="7" t="s">
        <v>167</v>
      </c>
      <c r="BA31" s="20"/>
      <c r="BB31" s="99" t="s">
        <v>163</v>
      </c>
    </row>
    <row r="32" spans="1:54" ht="19.149999999999999" customHeight="1" x14ac:dyDescent="0.2">
      <c r="A32" s="7">
        <v>27</v>
      </c>
      <c r="B32" s="22" t="s">
        <v>165</v>
      </c>
      <c r="C32" s="98" t="s">
        <v>163</v>
      </c>
      <c r="D32" s="4" t="s">
        <v>163</v>
      </c>
      <c r="F32" s="7">
        <v>27</v>
      </c>
      <c r="G32" s="8" t="s">
        <v>160</v>
      </c>
      <c r="H32" s="20"/>
      <c r="I32" s="99" t="s">
        <v>163</v>
      </c>
      <c r="K32" s="7">
        <v>27</v>
      </c>
      <c r="L32" s="11" t="s">
        <v>162</v>
      </c>
      <c r="M32" s="21"/>
      <c r="N32" s="4">
        <v>10</v>
      </c>
      <c r="P32" s="7">
        <v>27</v>
      </c>
      <c r="Q32" s="7" t="s">
        <v>165</v>
      </c>
      <c r="R32" s="7"/>
      <c r="S32" s="99" t="s">
        <v>163</v>
      </c>
      <c r="T32" s="5"/>
      <c r="U32" s="7">
        <v>27</v>
      </c>
      <c r="V32" s="7" t="s">
        <v>166</v>
      </c>
      <c r="W32" s="98" t="s">
        <v>185</v>
      </c>
      <c r="X32" s="4" t="s">
        <v>163</v>
      </c>
      <c r="Z32" s="7">
        <v>27</v>
      </c>
      <c r="AA32" s="7" t="s">
        <v>164</v>
      </c>
      <c r="AB32" s="7"/>
      <c r="AC32" s="99" t="s">
        <v>163</v>
      </c>
      <c r="AE32" s="7">
        <v>27</v>
      </c>
      <c r="AF32" s="7" t="s">
        <v>164</v>
      </c>
      <c r="AG32" s="342" t="s">
        <v>383</v>
      </c>
      <c r="AH32" s="10" t="s">
        <v>163</v>
      </c>
      <c r="AJ32" s="7">
        <v>27</v>
      </c>
      <c r="AK32" s="7" t="s">
        <v>160</v>
      </c>
      <c r="AL32" s="20"/>
      <c r="AM32" s="99" t="s">
        <v>163</v>
      </c>
      <c r="AN32" s="101"/>
      <c r="AO32" s="7">
        <v>27</v>
      </c>
      <c r="AP32" s="7" t="s">
        <v>162</v>
      </c>
      <c r="AQ32" s="7"/>
      <c r="AR32" s="4" t="s">
        <v>163</v>
      </c>
      <c r="AS32" s="9"/>
      <c r="AT32" s="7">
        <v>27</v>
      </c>
      <c r="AU32" s="7" t="s">
        <v>165</v>
      </c>
      <c r="AV32" s="7"/>
      <c r="AW32" s="10" t="s">
        <v>163</v>
      </c>
      <c r="AX32" s="9"/>
      <c r="AY32" s="7">
        <v>27</v>
      </c>
      <c r="AZ32" s="7" t="s">
        <v>160</v>
      </c>
      <c r="BA32" s="20"/>
      <c r="BB32" s="99" t="s">
        <v>163</v>
      </c>
    </row>
    <row r="33" spans="1:54" ht="19.350000000000001" customHeight="1" x14ac:dyDescent="0.2">
      <c r="A33" s="7">
        <v>28</v>
      </c>
      <c r="B33" s="7" t="s">
        <v>167</v>
      </c>
      <c r="C33" s="20"/>
      <c r="D33" s="4" t="s">
        <v>163</v>
      </c>
      <c r="F33" s="7">
        <v>28</v>
      </c>
      <c r="G33" s="11" t="s">
        <v>166</v>
      </c>
      <c r="H33" s="98" t="s">
        <v>181</v>
      </c>
      <c r="I33" s="99" t="s">
        <v>163</v>
      </c>
      <c r="K33" s="7">
        <v>28</v>
      </c>
      <c r="L33" s="22" t="s">
        <v>164</v>
      </c>
      <c r="M33" s="342" t="s">
        <v>383</v>
      </c>
      <c r="N33" s="4" t="s">
        <v>163</v>
      </c>
      <c r="P33" s="7">
        <v>28</v>
      </c>
      <c r="Q33" s="7" t="s">
        <v>167</v>
      </c>
      <c r="R33" s="20"/>
      <c r="S33" s="99" t="s">
        <v>163</v>
      </c>
      <c r="U33" s="7">
        <v>28</v>
      </c>
      <c r="V33" s="8" t="s">
        <v>162</v>
      </c>
      <c r="W33" s="7"/>
      <c r="X33" s="10"/>
      <c r="Z33" s="7">
        <v>28</v>
      </c>
      <c r="AA33" s="8" t="s">
        <v>165</v>
      </c>
      <c r="AB33" s="7"/>
      <c r="AC33" s="99" t="s">
        <v>163</v>
      </c>
      <c r="AE33" s="7">
        <v>28</v>
      </c>
      <c r="AF33" s="7" t="s">
        <v>165</v>
      </c>
      <c r="AG33" s="7"/>
      <c r="AH33" s="10" t="s">
        <v>163</v>
      </c>
      <c r="AJ33" s="7">
        <v>28</v>
      </c>
      <c r="AK33" s="7" t="s">
        <v>166</v>
      </c>
      <c r="AL33" s="98" t="s">
        <v>168</v>
      </c>
      <c r="AM33" s="10" t="s">
        <v>163</v>
      </c>
      <c r="AN33" s="101"/>
      <c r="AO33" s="7">
        <v>28</v>
      </c>
      <c r="AP33" s="8" t="s">
        <v>162</v>
      </c>
      <c r="AQ33" s="21"/>
      <c r="AR33" s="10">
        <v>30</v>
      </c>
      <c r="AT33" s="7">
        <v>28</v>
      </c>
      <c r="AU33" s="7" t="s">
        <v>167</v>
      </c>
      <c r="AV33" s="20"/>
      <c r="AW33" s="100" t="s">
        <v>163</v>
      </c>
      <c r="AY33" s="7">
        <v>28</v>
      </c>
      <c r="AZ33" s="7" t="s">
        <v>166</v>
      </c>
      <c r="BA33" s="98" t="s">
        <v>259</v>
      </c>
      <c r="BB33" s="99" t="s">
        <v>163</v>
      </c>
    </row>
    <row r="34" spans="1:54" ht="19.350000000000001" customHeight="1" x14ac:dyDescent="0.2">
      <c r="A34" s="7">
        <v>29</v>
      </c>
      <c r="B34" s="7" t="s">
        <v>160</v>
      </c>
      <c r="C34" s="20"/>
      <c r="D34" s="4" t="s">
        <v>163</v>
      </c>
      <c r="F34" s="7">
        <v>29</v>
      </c>
      <c r="G34" s="11" t="s">
        <v>162</v>
      </c>
      <c r="H34" s="98" t="s">
        <v>163</v>
      </c>
      <c r="I34" s="99" t="s">
        <v>163</v>
      </c>
      <c r="K34" s="7">
        <v>29</v>
      </c>
      <c r="L34" s="7" t="s">
        <v>165</v>
      </c>
      <c r="M34" s="7"/>
      <c r="N34" s="100" t="s">
        <v>163</v>
      </c>
      <c r="P34" s="7">
        <v>29</v>
      </c>
      <c r="Q34" s="7" t="s">
        <v>160</v>
      </c>
      <c r="R34" s="20"/>
      <c r="S34" s="99" t="s">
        <v>163</v>
      </c>
      <c r="U34" s="7">
        <v>29</v>
      </c>
      <c r="V34" s="8" t="s">
        <v>162</v>
      </c>
      <c r="W34" s="21"/>
      <c r="X34" s="10">
        <v>17</v>
      </c>
      <c r="AE34" s="7">
        <v>29</v>
      </c>
      <c r="AF34" s="7" t="s">
        <v>167</v>
      </c>
      <c r="AG34" s="20"/>
      <c r="AH34" s="100" t="s">
        <v>163</v>
      </c>
      <c r="AJ34" s="7">
        <v>29</v>
      </c>
      <c r="AK34" s="7" t="s">
        <v>162</v>
      </c>
      <c r="AL34" s="7"/>
      <c r="AM34" s="10" t="s">
        <v>163</v>
      </c>
      <c r="AO34" s="7">
        <v>29</v>
      </c>
      <c r="AP34" s="7" t="s">
        <v>164</v>
      </c>
      <c r="AQ34" s="112" t="s">
        <v>105</v>
      </c>
      <c r="AR34" s="10" t="s">
        <v>163</v>
      </c>
      <c r="AT34" s="7">
        <v>29</v>
      </c>
      <c r="AU34" s="7" t="s">
        <v>160</v>
      </c>
      <c r="AV34" s="20"/>
      <c r="AW34" s="10" t="s">
        <v>163</v>
      </c>
      <c r="AY34" s="7">
        <v>29</v>
      </c>
      <c r="AZ34" s="7" t="s">
        <v>162</v>
      </c>
      <c r="BA34" s="7"/>
      <c r="BB34" s="99" t="s">
        <v>163</v>
      </c>
    </row>
    <row r="35" spans="1:54" ht="19.5" customHeight="1" x14ac:dyDescent="0.2">
      <c r="A35" s="7">
        <v>30</v>
      </c>
      <c r="B35" s="8" t="s">
        <v>166</v>
      </c>
      <c r="C35" s="98" t="s">
        <v>182</v>
      </c>
      <c r="D35" s="4" t="s">
        <v>163</v>
      </c>
      <c r="F35" s="7">
        <v>30</v>
      </c>
      <c r="G35" s="11" t="s">
        <v>162</v>
      </c>
      <c r="H35" s="105" t="s">
        <v>18</v>
      </c>
      <c r="I35" s="99" t="s">
        <v>163</v>
      </c>
      <c r="K35" s="7">
        <v>30</v>
      </c>
      <c r="L35" s="8" t="s">
        <v>167</v>
      </c>
      <c r="M35" s="20"/>
      <c r="N35" s="4" t="s">
        <v>163</v>
      </c>
      <c r="P35" s="7">
        <v>30</v>
      </c>
      <c r="Q35" s="7" t="s">
        <v>166</v>
      </c>
      <c r="R35" s="98" t="s">
        <v>348</v>
      </c>
      <c r="S35" s="99" t="s">
        <v>163</v>
      </c>
      <c r="U35" s="7">
        <v>30</v>
      </c>
      <c r="V35" s="7" t="s">
        <v>164</v>
      </c>
      <c r="W35" s="7"/>
      <c r="X35" s="4" t="s">
        <v>163</v>
      </c>
      <c r="AE35" s="7">
        <v>30</v>
      </c>
      <c r="AF35" s="7" t="s">
        <v>160</v>
      </c>
      <c r="AG35" s="20"/>
      <c r="AH35" s="10" t="s">
        <v>163</v>
      </c>
      <c r="AJ35" s="7">
        <v>30</v>
      </c>
      <c r="AK35" s="8" t="s">
        <v>162</v>
      </c>
      <c r="AL35" s="21"/>
      <c r="AM35" s="10">
        <v>26</v>
      </c>
      <c r="AO35" s="7">
        <v>30</v>
      </c>
      <c r="AP35" s="7" t="s">
        <v>165</v>
      </c>
      <c r="AQ35" s="7"/>
      <c r="AR35" s="10" t="s">
        <v>163</v>
      </c>
      <c r="AT35" s="7">
        <v>30</v>
      </c>
      <c r="AU35" s="8" t="s">
        <v>166</v>
      </c>
      <c r="AV35" s="98" t="s">
        <v>257</v>
      </c>
      <c r="AW35" s="10" t="s">
        <v>163</v>
      </c>
      <c r="AY35" s="7">
        <v>30</v>
      </c>
      <c r="AZ35" s="7" t="s">
        <v>162</v>
      </c>
      <c r="BA35" s="7"/>
      <c r="BB35" s="99" t="s">
        <v>163</v>
      </c>
    </row>
    <row r="36" spans="1:54" ht="22.5" customHeight="1" x14ac:dyDescent="0.2">
      <c r="F36" s="7">
        <v>31</v>
      </c>
      <c r="G36" s="11" t="s">
        <v>164</v>
      </c>
      <c r="H36" s="98" t="s">
        <v>163</v>
      </c>
      <c r="I36" s="99" t="s">
        <v>163</v>
      </c>
      <c r="P36" s="7">
        <v>31</v>
      </c>
      <c r="Q36" s="7" t="s">
        <v>162</v>
      </c>
      <c r="R36" s="98" t="s">
        <v>163</v>
      </c>
      <c r="S36" s="99" t="s">
        <v>163</v>
      </c>
      <c r="U36" s="7">
        <v>31</v>
      </c>
      <c r="V36" s="7" t="s">
        <v>165</v>
      </c>
      <c r="W36" s="7"/>
      <c r="X36" s="100" t="s">
        <v>163</v>
      </c>
      <c r="AE36" s="7">
        <v>31</v>
      </c>
      <c r="AF36" s="7" t="s">
        <v>166</v>
      </c>
      <c r="AG36" s="342" t="s">
        <v>478</v>
      </c>
      <c r="AH36" s="10" t="s">
        <v>163</v>
      </c>
      <c r="AO36" s="7">
        <v>31</v>
      </c>
      <c r="AP36" s="7" t="s">
        <v>167</v>
      </c>
      <c r="AQ36" s="20"/>
      <c r="AR36" s="100" t="s">
        <v>163</v>
      </c>
      <c r="AY36" s="7">
        <v>31</v>
      </c>
    </row>
    <row r="39" spans="1:54" ht="24.75" customHeight="1" x14ac:dyDescent="0.2"/>
  </sheetData>
  <mergeCells count="12">
    <mergeCell ref="AY5:BB5"/>
    <mergeCell ref="E1:AW1"/>
    <mergeCell ref="A5:D5"/>
    <mergeCell ref="F5:I5"/>
    <mergeCell ref="K5:N5"/>
    <mergeCell ref="P5:S5"/>
    <mergeCell ref="U5:X5"/>
    <mergeCell ref="Z5:AC5"/>
    <mergeCell ref="AE5:AH5"/>
    <mergeCell ref="AJ5:AM5"/>
    <mergeCell ref="AO5:AR5"/>
    <mergeCell ref="AT5:AW5"/>
  </mergeCells>
  <conditionalFormatting sqref="B7 B9:B12 B14 B16:B19 B21 B23:B30 Q6:Q28 V6:V28 AA6:AA25 L6:L16 AF7:AF28 AK6:AK28 AK32:AK35 AP33:AP35 AU7:AU28 AZ6:AZ28">
    <cfRule type="cellIs" dxfId="217" priority="317" operator="equal">
      <formula>"D"</formula>
    </cfRule>
    <cfRule type="cellIs" dxfId="216" priority="318" operator="equal">
      <formula>"S"</formula>
    </cfRule>
  </conditionalFormatting>
  <conditionalFormatting sqref="G7:G19 G21:G28">
    <cfRule type="cellIs" dxfId="215" priority="315" operator="equal">
      <formula>"D"</formula>
    </cfRule>
    <cfRule type="cellIs" dxfId="214" priority="316" operator="equal">
      <formula>"S"</formula>
    </cfRule>
  </conditionalFormatting>
  <conditionalFormatting sqref="L27">
    <cfRule type="cellIs" dxfId="213" priority="313" operator="equal">
      <formula>"D"</formula>
    </cfRule>
    <cfRule type="cellIs" dxfId="212" priority="314" operator="equal">
      <formula>"S"</formula>
    </cfRule>
  </conditionalFormatting>
  <conditionalFormatting sqref="AP7:AP28">
    <cfRule type="cellIs" dxfId="211" priority="301" operator="equal">
      <formula>"D"</formula>
    </cfRule>
    <cfRule type="cellIs" dxfId="210" priority="302" operator="equal">
      <formula>"S"</formula>
    </cfRule>
  </conditionalFormatting>
  <conditionalFormatting sqref="G29">
    <cfRule type="cellIs" dxfId="209" priority="297" operator="equal">
      <formula>"D"</formula>
    </cfRule>
    <cfRule type="cellIs" dxfId="208" priority="298" operator="equal">
      <formula>"S"</formula>
    </cfRule>
  </conditionalFormatting>
  <conditionalFormatting sqref="AF28:AF29">
    <cfRule type="cellIs" dxfId="207" priority="293" operator="equal">
      <formula>"D"</formula>
    </cfRule>
    <cfRule type="cellIs" dxfId="206" priority="294" operator="equal">
      <formula>"S"</formula>
    </cfRule>
  </conditionalFormatting>
  <conditionalFormatting sqref="L28:L30">
    <cfRule type="cellIs" dxfId="205" priority="291" operator="equal">
      <formula>"D"</formula>
    </cfRule>
    <cfRule type="cellIs" dxfId="204" priority="292" operator="equal">
      <formula>"S"</formula>
    </cfRule>
  </conditionalFormatting>
  <conditionalFormatting sqref="AA26">
    <cfRule type="cellIs" dxfId="203" priority="289" operator="equal">
      <formula>"D"</formula>
    </cfRule>
    <cfRule type="cellIs" dxfId="202" priority="290" operator="equal">
      <formula>"S"</formula>
    </cfRule>
  </conditionalFormatting>
  <conditionalFormatting sqref="AK27:AK28">
    <cfRule type="cellIs" dxfId="201" priority="287" operator="equal">
      <formula>"D"</formula>
    </cfRule>
    <cfRule type="cellIs" dxfId="200" priority="288" operator="equal">
      <formula>"S"</formula>
    </cfRule>
  </conditionalFormatting>
  <conditionalFormatting sqref="AU27:AU28">
    <cfRule type="cellIs" dxfId="199" priority="285" operator="equal">
      <formula>"D"</formula>
    </cfRule>
    <cfRule type="cellIs" dxfId="198" priority="286" operator="equal">
      <formula>"S"</formula>
    </cfRule>
  </conditionalFormatting>
  <conditionalFormatting sqref="B7 B9:B12 B14 B16:B19 B21 B23:B30">
    <cfRule type="expression" dxfId="197" priority="283">
      <formula>$B$6:$B$29="D"</formula>
    </cfRule>
    <cfRule type="expression" dxfId="196" priority="284">
      <formula>$B$6:$B$29="S"</formula>
    </cfRule>
  </conditionalFormatting>
  <conditionalFormatting sqref="B13">
    <cfRule type="cellIs" dxfId="195" priority="253" operator="equal">
      <formula>"D"</formula>
    </cfRule>
    <cfRule type="cellIs" dxfId="194" priority="254" operator="equal">
      <formula>"S"</formula>
    </cfRule>
  </conditionalFormatting>
  <conditionalFormatting sqref="B13">
    <cfRule type="expression" dxfId="193" priority="251">
      <formula>$B$6:$B$29="D"</formula>
    </cfRule>
    <cfRule type="expression" dxfId="192" priority="252">
      <formula>$B$6:$B$29="S"</formula>
    </cfRule>
  </conditionalFormatting>
  <conditionalFormatting sqref="B6">
    <cfRule type="cellIs" dxfId="191" priority="261" operator="equal">
      <formula>"D"</formula>
    </cfRule>
    <cfRule type="cellIs" dxfId="190" priority="262" operator="equal">
      <formula>"S"</formula>
    </cfRule>
  </conditionalFormatting>
  <conditionalFormatting sqref="B6">
    <cfRule type="expression" dxfId="189" priority="259">
      <formula>$B$6:$B$29="D"</formula>
    </cfRule>
    <cfRule type="expression" dxfId="188" priority="260">
      <formula>$B$6:$B$29="S"</formula>
    </cfRule>
  </conditionalFormatting>
  <conditionalFormatting sqref="B8">
    <cfRule type="cellIs" dxfId="187" priority="257" operator="equal">
      <formula>"D"</formula>
    </cfRule>
    <cfRule type="cellIs" dxfId="186" priority="258" operator="equal">
      <formula>"S"</formula>
    </cfRule>
  </conditionalFormatting>
  <conditionalFormatting sqref="B8">
    <cfRule type="expression" dxfId="185" priority="255">
      <formula>$B$6:$B$29="D"</formula>
    </cfRule>
    <cfRule type="expression" dxfId="184" priority="256">
      <formula>$B$6:$B$29="S"</formula>
    </cfRule>
  </conditionalFormatting>
  <conditionalFormatting sqref="B15">
    <cfRule type="cellIs" dxfId="183" priority="249" operator="equal">
      <formula>"D"</formula>
    </cfRule>
    <cfRule type="cellIs" dxfId="182" priority="250" operator="equal">
      <formula>"S"</formula>
    </cfRule>
  </conditionalFormatting>
  <conditionalFormatting sqref="B15">
    <cfRule type="expression" dxfId="181" priority="247">
      <formula>$B$6:$B$29="D"</formula>
    </cfRule>
    <cfRule type="expression" dxfId="180" priority="248">
      <formula>$B$6:$B$29="S"</formula>
    </cfRule>
  </conditionalFormatting>
  <conditionalFormatting sqref="B20">
    <cfRule type="cellIs" dxfId="179" priority="245" operator="equal">
      <formula>"D"</formula>
    </cfRule>
    <cfRule type="cellIs" dxfId="178" priority="246" operator="equal">
      <formula>"S"</formula>
    </cfRule>
  </conditionalFormatting>
  <conditionalFormatting sqref="B20">
    <cfRule type="expression" dxfId="177" priority="243">
      <formula>$B$6:$B$29="D"</formula>
    </cfRule>
    <cfRule type="expression" dxfId="176" priority="244">
      <formula>$B$6:$B$29="S"</formula>
    </cfRule>
  </conditionalFormatting>
  <conditionalFormatting sqref="B22">
    <cfRule type="cellIs" dxfId="175" priority="241" operator="equal">
      <formula>"D"</formula>
    </cfRule>
    <cfRule type="cellIs" dxfId="174" priority="242" operator="equal">
      <formula>"S"</formula>
    </cfRule>
  </conditionalFormatting>
  <conditionalFormatting sqref="B22">
    <cfRule type="expression" dxfId="173" priority="239">
      <formula>$B$6:$B$29="D"</formula>
    </cfRule>
    <cfRule type="expression" dxfId="172" priority="240">
      <formula>$B$6:$B$29="S"</formula>
    </cfRule>
  </conditionalFormatting>
  <conditionalFormatting sqref="G6">
    <cfRule type="cellIs" dxfId="171" priority="233" operator="equal">
      <formula>"D"</formula>
    </cfRule>
    <cfRule type="cellIs" dxfId="170" priority="234" operator="equal">
      <formula>"S"</formula>
    </cfRule>
  </conditionalFormatting>
  <conditionalFormatting sqref="G20">
    <cfRule type="cellIs" dxfId="169" priority="231" operator="equal">
      <formula>"D"</formula>
    </cfRule>
    <cfRule type="cellIs" dxfId="168" priority="232" operator="equal">
      <formula>"S"</formula>
    </cfRule>
  </conditionalFormatting>
  <conditionalFormatting sqref="AK26:AK27">
    <cfRule type="cellIs" dxfId="167" priority="211" operator="equal">
      <formula>"D"</formula>
    </cfRule>
    <cfRule type="cellIs" dxfId="166" priority="212" operator="equal">
      <formula>"S"</formula>
    </cfRule>
  </conditionalFormatting>
  <conditionalFormatting sqref="V29:V31">
    <cfRule type="cellIs" dxfId="165" priority="221" operator="equal">
      <formula>"D"</formula>
    </cfRule>
    <cfRule type="cellIs" dxfId="164" priority="222" operator="equal">
      <formula>"S"</formula>
    </cfRule>
  </conditionalFormatting>
  <conditionalFormatting sqref="AA25">
    <cfRule type="cellIs" dxfId="163" priority="219" operator="equal">
      <formula>"D"</formula>
    </cfRule>
    <cfRule type="cellIs" dxfId="162" priority="220" operator="equal">
      <formula>"S"</formula>
    </cfRule>
  </conditionalFormatting>
  <conditionalFormatting sqref="AF27:AF28">
    <cfRule type="cellIs" dxfId="161" priority="213" operator="equal">
      <formula>"D"</formula>
    </cfRule>
    <cfRule type="cellIs" dxfId="160" priority="214" operator="equal">
      <formula>"S"</formula>
    </cfRule>
  </conditionalFormatting>
  <conditionalFormatting sqref="AU26:AU27">
    <cfRule type="cellIs" dxfId="159" priority="205" operator="equal">
      <formula>"D"</formula>
    </cfRule>
    <cfRule type="cellIs" dxfId="158" priority="206" operator="equal">
      <formula>"S"</formula>
    </cfRule>
  </conditionalFormatting>
  <conditionalFormatting sqref="L18:L25">
    <cfRule type="cellIs" dxfId="157" priority="201" operator="equal">
      <formula>"D"</formula>
    </cfRule>
    <cfRule type="cellIs" dxfId="156" priority="202" operator="equal">
      <formula>"S"</formula>
    </cfRule>
  </conditionalFormatting>
  <conditionalFormatting sqref="L26">
    <cfRule type="cellIs" dxfId="155" priority="199" operator="equal">
      <formula>"D"</formula>
    </cfRule>
    <cfRule type="cellIs" dxfId="154" priority="200" operator="equal">
      <formula>"S"</formula>
    </cfRule>
  </conditionalFormatting>
  <conditionalFormatting sqref="L17">
    <cfRule type="cellIs" dxfId="153" priority="193" operator="equal">
      <formula>"D"</formula>
    </cfRule>
    <cfRule type="cellIs" dxfId="152" priority="194" operator="equal">
      <formula>"S"</formula>
    </cfRule>
  </conditionalFormatting>
  <conditionalFormatting sqref="Q29:Q31">
    <cfRule type="cellIs" dxfId="151" priority="189" operator="equal">
      <formula>"D"</formula>
    </cfRule>
    <cfRule type="cellIs" dxfId="150" priority="190" operator="equal">
      <formula>"S"</formula>
    </cfRule>
  </conditionalFormatting>
  <conditionalFormatting sqref="AA27:AA28">
    <cfRule type="cellIs" dxfId="149" priority="187" operator="equal">
      <formula>"D"</formula>
    </cfRule>
    <cfRule type="cellIs" dxfId="148" priority="188" operator="equal">
      <formula>"S"</formula>
    </cfRule>
  </conditionalFormatting>
  <conditionalFormatting sqref="AP27:AP30">
    <cfRule type="cellIs" dxfId="147" priority="185" operator="equal">
      <formula>"D"</formula>
    </cfRule>
    <cfRule type="cellIs" dxfId="146" priority="186" operator="equal">
      <formula>"S"</formula>
    </cfRule>
  </conditionalFormatting>
  <conditionalFormatting sqref="AF29:AF30">
    <cfRule type="cellIs" dxfId="145" priority="183" operator="equal">
      <formula>"D"</formula>
    </cfRule>
    <cfRule type="cellIs" dxfId="144" priority="184" operator="equal">
      <formula>"S"</formula>
    </cfRule>
  </conditionalFormatting>
  <conditionalFormatting sqref="AK27:AK28">
    <cfRule type="cellIs" dxfId="143" priority="175" operator="equal">
      <formula>"D"</formula>
    </cfRule>
    <cfRule type="cellIs" dxfId="142" priority="176" operator="equal">
      <formula>"S"</formula>
    </cfRule>
  </conditionalFormatting>
  <conditionalFormatting sqref="AU28:AU30">
    <cfRule type="cellIs" dxfId="141" priority="179" operator="equal">
      <formula>"D"</formula>
    </cfRule>
    <cfRule type="cellIs" dxfId="140" priority="180" operator="equal">
      <formula>"S"</formula>
    </cfRule>
  </conditionalFormatting>
  <conditionalFormatting sqref="AF28:AF29">
    <cfRule type="cellIs" dxfId="139" priority="177" operator="equal">
      <formula>"D"</formula>
    </cfRule>
    <cfRule type="cellIs" dxfId="138" priority="178" operator="equal">
      <formula>"S"</formula>
    </cfRule>
  </conditionalFormatting>
  <conditionalFormatting sqref="AP7:AP8">
    <cfRule type="cellIs" dxfId="137" priority="173" operator="equal">
      <formula>"D"</formula>
    </cfRule>
    <cfRule type="cellIs" dxfId="136" priority="174" operator="equal">
      <formula>"S"</formula>
    </cfRule>
  </conditionalFormatting>
  <conditionalFormatting sqref="AU27:AU28">
    <cfRule type="cellIs" dxfId="135" priority="171" operator="equal">
      <formula>"D"</formula>
    </cfRule>
    <cfRule type="cellIs" dxfId="134" priority="172" operator="equal">
      <formula>"S"</formula>
    </cfRule>
  </conditionalFormatting>
  <conditionalFormatting sqref="G30">
    <cfRule type="cellIs" dxfId="133" priority="157" operator="equal">
      <formula>"D"</formula>
    </cfRule>
    <cfRule type="cellIs" dxfId="132" priority="158" operator="equal">
      <formula>"S"</formula>
    </cfRule>
  </conditionalFormatting>
  <conditionalFormatting sqref="G31">
    <cfRule type="cellIs" dxfId="131" priority="155" operator="equal">
      <formula>"D"</formula>
    </cfRule>
    <cfRule type="cellIs" dxfId="130" priority="156" operator="equal">
      <formula>"S"</formula>
    </cfRule>
  </conditionalFormatting>
  <conditionalFormatting sqref="AP19:AP20">
    <cfRule type="cellIs" dxfId="129" priority="153" operator="equal">
      <formula>"D"</formula>
    </cfRule>
    <cfRule type="cellIs" dxfId="128" priority="154" operator="equal">
      <formula>"S"</formula>
    </cfRule>
  </conditionalFormatting>
  <conditionalFormatting sqref="AP7">
    <cfRule type="cellIs" dxfId="127" priority="151" operator="equal">
      <formula>"D"</formula>
    </cfRule>
    <cfRule type="cellIs" dxfId="126" priority="152" operator="equal">
      <formula>"S"</formula>
    </cfRule>
  </conditionalFormatting>
  <conditionalFormatting sqref="AF30:AF31">
    <cfRule type="cellIs" dxfId="125" priority="149" operator="equal">
      <formula>"D"</formula>
    </cfRule>
    <cfRule type="cellIs" dxfId="124" priority="150" operator="equal">
      <formula>"S"</formula>
    </cfRule>
  </conditionalFormatting>
  <conditionalFormatting sqref="L31">
    <cfRule type="cellIs" dxfId="123" priority="141" operator="equal">
      <formula>"D"</formula>
    </cfRule>
    <cfRule type="cellIs" dxfId="122" priority="142" operator="equal">
      <formula>"S"</formula>
    </cfRule>
  </conditionalFormatting>
  <conditionalFormatting sqref="G32">
    <cfRule type="cellIs" dxfId="121" priority="143" operator="equal">
      <formula>"D"</formula>
    </cfRule>
    <cfRule type="cellIs" dxfId="120" priority="144" operator="equal">
      <formula>"S"</formula>
    </cfRule>
  </conditionalFormatting>
  <conditionalFormatting sqref="B31">
    <cfRule type="cellIs" dxfId="119" priority="139" operator="equal">
      <formula>"D"</formula>
    </cfRule>
    <cfRule type="cellIs" dxfId="118" priority="140" operator="equal">
      <formula>"S"</formula>
    </cfRule>
  </conditionalFormatting>
  <conditionalFormatting sqref="Q32">
    <cfRule type="cellIs" dxfId="117" priority="137" operator="equal">
      <formula>"D"</formula>
    </cfRule>
    <cfRule type="cellIs" dxfId="116" priority="138" operator="equal">
      <formula>"S"</formula>
    </cfRule>
  </conditionalFormatting>
  <conditionalFormatting sqref="V32">
    <cfRule type="cellIs" dxfId="115" priority="135" operator="equal">
      <formula>"D"</formula>
    </cfRule>
    <cfRule type="cellIs" dxfId="114" priority="136" operator="equal">
      <formula>"S"</formula>
    </cfRule>
  </conditionalFormatting>
  <conditionalFormatting sqref="AA29">
    <cfRule type="cellIs" dxfId="113" priority="131" operator="equal">
      <formula>"D"</formula>
    </cfRule>
    <cfRule type="cellIs" dxfId="112" priority="132" operator="equal">
      <formula>"S"</formula>
    </cfRule>
  </conditionalFormatting>
  <conditionalFormatting sqref="AF31:AF32">
    <cfRule type="cellIs" dxfId="111" priority="129" operator="equal">
      <formula>"D"</formula>
    </cfRule>
    <cfRule type="cellIs" dxfId="110" priority="130" operator="equal">
      <formula>"S"</formula>
    </cfRule>
  </conditionalFormatting>
  <conditionalFormatting sqref="AK28:AK30">
    <cfRule type="cellIs" dxfId="109" priority="127" operator="equal">
      <formula>"D"</formula>
    </cfRule>
    <cfRule type="cellIs" dxfId="108" priority="128" operator="equal">
      <formula>"S"</formula>
    </cfRule>
  </conditionalFormatting>
  <conditionalFormatting sqref="AP30:AP32">
    <cfRule type="cellIs" dxfId="107" priority="125" operator="equal">
      <formula>"D"</formula>
    </cfRule>
    <cfRule type="cellIs" dxfId="106" priority="126" operator="equal">
      <formula>"S"</formula>
    </cfRule>
  </conditionalFormatting>
  <conditionalFormatting sqref="AU30:AU31">
    <cfRule type="cellIs" dxfId="105" priority="123" operator="equal">
      <formula>"D"</formula>
    </cfRule>
    <cfRule type="cellIs" dxfId="104" priority="124" operator="equal">
      <formula>"S"</formula>
    </cfRule>
  </conditionalFormatting>
  <conditionalFormatting sqref="B32">
    <cfRule type="cellIs" dxfId="103" priority="121" operator="equal">
      <formula>"D"</formula>
    </cfRule>
    <cfRule type="cellIs" dxfId="102" priority="122" operator="equal">
      <formula>"S"</formula>
    </cfRule>
  </conditionalFormatting>
  <conditionalFormatting sqref="G33">
    <cfRule type="cellIs" dxfId="101" priority="119" operator="equal">
      <formula>"D"</formula>
    </cfRule>
    <cfRule type="cellIs" dxfId="100" priority="120" operator="equal">
      <formula>"S"</formula>
    </cfRule>
  </conditionalFormatting>
  <conditionalFormatting sqref="L32">
    <cfRule type="cellIs" dxfId="99" priority="117" operator="equal">
      <formula>"D"</formula>
    </cfRule>
    <cfRule type="cellIs" dxfId="98" priority="118" operator="equal">
      <formula>"S"</formula>
    </cfRule>
  </conditionalFormatting>
  <conditionalFormatting sqref="Q33">
    <cfRule type="cellIs" dxfId="97" priority="115" operator="equal">
      <formula>"D"</formula>
    </cfRule>
    <cfRule type="cellIs" dxfId="96" priority="116" operator="equal">
      <formula>"S"</formula>
    </cfRule>
  </conditionalFormatting>
  <conditionalFormatting sqref="V33 AA30">
    <cfRule type="cellIs" dxfId="95" priority="113" operator="equal">
      <formula>"D"</formula>
    </cfRule>
    <cfRule type="cellIs" dxfId="94" priority="114" operator="equal">
      <formula>"S"</formula>
    </cfRule>
  </conditionalFormatting>
  <conditionalFormatting sqref="AP32:AP33">
    <cfRule type="cellIs" dxfId="93" priority="111" operator="equal">
      <formula>"D"</formula>
    </cfRule>
    <cfRule type="cellIs" dxfId="92" priority="112" operator="equal">
      <formula>"S"</formula>
    </cfRule>
  </conditionalFormatting>
  <conditionalFormatting sqref="AF32:AF33 AU31:AU32">
    <cfRule type="cellIs" dxfId="91" priority="109" operator="equal">
      <formula>"D"</formula>
    </cfRule>
    <cfRule type="cellIs" dxfId="90" priority="110" operator="equal">
      <formula>"S"</formula>
    </cfRule>
  </conditionalFormatting>
  <conditionalFormatting sqref="AZ27:AZ28">
    <cfRule type="cellIs" dxfId="89" priority="89" operator="equal">
      <formula>"D"</formula>
    </cfRule>
    <cfRule type="cellIs" dxfId="88" priority="90" operator="equal">
      <formula>"S"</formula>
    </cfRule>
  </conditionalFormatting>
  <conditionalFormatting sqref="AZ26:AZ27">
    <cfRule type="cellIs" dxfId="87" priority="87" operator="equal">
      <formula>"D"</formula>
    </cfRule>
    <cfRule type="cellIs" dxfId="86" priority="88" operator="equal">
      <formula>"S"</formula>
    </cfRule>
  </conditionalFormatting>
  <conditionalFormatting sqref="AZ27:AZ28">
    <cfRule type="cellIs" dxfId="85" priority="85" operator="equal">
      <formula>"D"</formula>
    </cfRule>
    <cfRule type="cellIs" dxfId="84" priority="86" operator="equal">
      <formula>"S"</formula>
    </cfRule>
  </conditionalFormatting>
  <conditionalFormatting sqref="AZ28:AZ31">
    <cfRule type="cellIs" dxfId="83" priority="83" operator="equal">
      <formula>"D"</formula>
    </cfRule>
    <cfRule type="cellIs" dxfId="82" priority="84" operator="equal">
      <formula>"S"</formula>
    </cfRule>
  </conditionalFormatting>
  <conditionalFormatting sqref="AZ31:AZ32">
    <cfRule type="cellIs" dxfId="81" priority="81" operator="equal">
      <formula>"D"</formula>
    </cfRule>
    <cfRule type="cellIs" dxfId="80" priority="82" operator="equal">
      <formula>"S"</formula>
    </cfRule>
  </conditionalFormatting>
  <conditionalFormatting sqref="B33">
    <cfRule type="cellIs" dxfId="79" priority="79" operator="equal">
      <formula>"D"</formula>
    </cfRule>
    <cfRule type="cellIs" dxfId="78" priority="80" operator="equal">
      <formula>"S"</formula>
    </cfRule>
  </conditionalFormatting>
  <conditionalFormatting sqref="B33">
    <cfRule type="expression" dxfId="77" priority="77">
      <formula>$B$6:$B$29="D"</formula>
    </cfRule>
    <cfRule type="expression" dxfId="76" priority="78">
      <formula>$B$6:$B$29="S"</formula>
    </cfRule>
  </conditionalFormatting>
  <conditionalFormatting sqref="G34">
    <cfRule type="cellIs" dxfId="75" priority="75" operator="equal">
      <formula>"D"</formula>
    </cfRule>
    <cfRule type="cellIs" dxfId="74" priority="76" operator="equal">
      <formula>"S"</formula>
    </cfRule>
  </conditionalFormatting>
  <conditionalFormatting sqref="L33">
    <cfRule type="cellIs" dxfId="73" priority="73" operator="equal">
      <formula>"D"</formula>
    </cfRule>
    <cfRule type="cellIs" dxfId="72" priority="74" operator="equal">
      <formula>"S"</formula>
    </cfRule>
  </conditionalFormatting>
  <conditionalFormatting sqref="AK30:AK32">
    <cfRule type="cellIs" dxfId="71" priority="71" operator="equal">
      <formula>"D"</formula>
    </cfRule>
    <cfRule type="cellIs" dxfId="70" priority="72" operator="equal">
      <formula>"S"</formula>
    </cfRule>
  </conditionalFormatting>
  <conditionalFormatting sqref="Q34">
    <cfRule type="cellIs" dxfId="69" priority="69" operator="equal">
      <formula>"D"</formula>
    </cfRule>
    <cfRule type="cellIs" dxfId="68" priority="70" operator="equal">
      <formula>"S"</formula>
    </cfRule>
  </conditionalFormatting>
  <conditionalFormatting sqref="V34">
    <cfRule type="cellIs" dxfId="67" priority="67" operator="equal">
      <formula>"D"</formula>
    </cfRule>
    <cfRule type="cellIs" dxfId="66" priority="68" operator="equal">
      <formula>"S"</formula>
    </cfRule>
  </conditionalFormatting>
  <conditionalFormatting sqref="AA31:AA32">
    <cfRule type="cellIs" dxfId="65" priority="65" operator="equal">
      <formula>"D"</formula>
    </cfRule>
    <cfRule type="cellIs" dxfId="64" priority="66" operator="equal">
      <formula>"S"</formula>
    </cfRule>
  </conditionalFormatting>
  <conditionalFormatting sqref="AF33:AF35">
    <cfRule type="cellIs" dxfId="63" priority="63" operator="equal">
      <formula>"D"</formula>
    </cfRule>
    <cfRule type="cellIs" dxfId="62" priority="64" operator="equal">
      <formula>"S"</formula>
    </cfRule>
  </conditionalFormatting>
  <conditionalFormatting sqref="AU32:AU34">
    <cfRule type="cellIs" dxfId="61" priority="61" operator="equal">
      <formula>"D"</formula>
    </cfRule>
    <cfRule type="cellIs" dxfId="60" priority="62" operator="equal">
      <formula>"S"</formula>
    </cfRule>
  </conditionalFormatting>
  <conditionalFormatting sqref="AU33:AU34">
    <cfRule type="cellIs" dxfId="59" priority="59" operator="equal">
      <formula>"D"</formula>
    </cfRule>
    <cfRule type="cellIs" dxfId="58" priority="60" operator="equal">
      <formula>"S"</formula>
    </cfRule>
  </conditionalFormatting>
  <conditionalFormatting sqref="AZ32:AZ34">
    <cfRule type="cellIs" dxfId="57" priority="57" operator="equal">
      <formula>"D"</formula>
    </cfRule>
    <cfRule type="cellIs" dxfId="56" priority="58" operator="equal">
      <formula>"S"</formula>
    </cfRule>
  </conditionalFormatting>
  <conditionalFormatting sqref="AZ33:AZ34">
    <cfRule type="cellIs" dxfId="55" priority="55" operator="equal">
      <formula>"D"</formula>
    </cfRule>
    <cfRule type="cellIs" dxfId="54" priority="56" operator="equal">
      <formula>"S"</formula>
    </cfRule>
  </conditionalFormatting>
  <conditionalFormatting sqref="AZ34:AZ35">
    <cfRule type="cellIs" dxfId="53" priority="53" operator="equal">
      <formula>"D"</formula>
    </cfRule>
    <cfRule type="cellIs" dxfId="52" priority="54" operator="equal">
      <formula>"S"</formula>
    </cfRule>
  </conditionalFormatting>
  <conditionalFormatting sqref="AZ34:AZ35">
    <cfRule type="cellIs" dxfId="51" priority="51" operator="equal">
      <formula>"D"</formula>
    </cfRule>
    <cfRule type="cellIs" dxfId="50" priority="52" operator="equal">
      <formula>"S"</formula>
    </cfRule>
  </conditionalFormatting>
  <conditionalFormatting sqref="B34:B35">
    <cfRule type="cellIs" dxfId="49" priority="49" operator="equal">
      <formula>"D"</formula>
    </cfRule>
    <cfRule type="cellIs" dxfId="48" priority="50" operator="equal">
      <formula>"S"</formula>
    </cfRule>
  </conditionalFormatting>
  <conditionalFormatting sqref="B34:B35">
    <cfRule type="expression" dxfId="47" priority="47">
      <formula>$B$6:$B$29="D"</formula>
    </cfRule>
    <cfRule type="expression" dxfId="46" priority="48">
      <formula>$B$6:$B$29="S"</formula>
    </cfRule>
  </conditionalFormatting>
  <conditionalFormatting sqref="G36">
    <cfRule type="cellIs" dxfId="45" priority="45" operator="equal">
      <formula>"D"</formula>
    </cfRule>
    <cfRule type="cellIs" dxfId="44" priority="46" operator="equal">
      <formula>"S"</formula>
    </cfRule>
  </conditionalFormatting>
  <conditionalFormatting sqref="G35">
    <cfRule type="cellIs" dxfId="43" priority="43" operator="equal">
      <formula>"D"</formula>
    </cfRule>
    <cfRule type="cellIs" dxfId="42" priority="44" operator="equal">
      <formula>"S"</formula>
    </cfRule>
  </conditionalFormatting>
  <conditionalFormatting sqref="L34">
    <cfRule type="cellIs" dxfId="41" priority="41" operator="equal">
      <formula>"D"</formula>
    </cfRule>
    <cfRule type="cellIs" dxfId="40" priority="42" operator="equal">
      <formula>"S"</formula>
    </cfRule>
  </conditionalFormatting>
  <conditionalFormatting sqref="L35">
    <cfRule type="cellIs" dxfId="39" priority="39" operator="equal">
      <formula>"D"</formula>
    </cfRule>
    <cfRule type="cellIs" dxfId="38" priority="40" operator="equal">
      <formula>"S"</formula>
    </cfRule>
  </conditionalFormatting>
  <conditionalFormatting sqref="Q35:Q36">
    <cfRule type="cellIs" dxfId="37" priority="37" operator="equal">
      <formula>"D"</formula>
    </cfRule>
    <cfRule type="cellIs" dxfId="36" priority="38" operator="equal">
      <formula>"S"</formula>
    </cfRule>
  </conditionalFormatting>
  <conditionalFormatting sqref="V35">
    <cfRule type="cellIs" dxfId="35" priority="35" operator="equal">
      <formula>"D"</formula>
    </cfRule>
    <cfRule type="cellIs" dxfId="34" priority="36" operator="equal">
      <formula>"S"</formula>
    </cfRule>
  </conditionalFormatting>
  <conditionalFormatting sqref="V36">
    <cfRule type="cellIs" dxfId="33" priority="33" operator="equal">
      <formula>"D"</formula>
    </cfRule>
    <cfRule type="cellIs" dxfId="32" priority="34" operator="equal">
      <formula>"S"</formula>
    </cfRule>
  </conditionalFormatting>
  <conditionalFormatting sqref="AA33">
    <cfRule type="cellIs" dxfId="31" priority="31" operator="equal">
      <formula>"D"</formula>
    </cfRule>
    <cfRule type="cellIs" dxfId="30" priority="32" operator="equal">
      <formula>"S"</formula>
    </cfRule>
  </conditionalFormatting>
  <conditionalFormatting sqref="AF35:AF36">
    <cfRule type="cellIs" dxfId="29" priority="29" operator="equal">
      <formula>"D"</formula>
    </cfRule>
    <cfRule type="cellIs" dxfId="28" priority="30" operator="equal">
      <formula>"S"</formula>
    </cfRule>
  </conditionalFormatting>
  <conditionalFormatting sqref="AF36">
    <cfRule type="cellIs" dxfId="27" priority="27" operator="equal">
      <formula>"D"</formula>
    </cfRule>
    <cfRule type="cellIs" dxfId="26" priority="28" operator="equal">
      <formula>"S"</formula>
    </cfRule>
  </conditionalFormatting>
  <conditionalFormatting sqref="AF35:AF36">
    <cfRule type="cellIs" dxfId="25" priority="25" operator="equal">
      <formula>"D"</formula>
    </cfRule>
    <cfRule type="cellIs" dxfId="24" priority="26" operator="equal">
      <formula>"S"</formula>
    </cfRule>
  </conditionalFormatting>
  <conditionalFormatting sqref="AF6">
    <cfRule type="cellIs" dxfId="23" priority="23" operator="equal">
      <formula>"D"</formula>
    </cfRule>
    <cfRule type="cellIs" dxfId="22" priority="24" operator="equal">
      <formula>"S"</formula>
    </cfRule>
  </conditionalFormatting>
  <conditionalFormatting sqref="AK35">
    <cfRule type="cellIs" dxfId="21" priority="21" operator="equal">
      <formula>"D"</formula>
    </cfRule>
    <cfRule type="cellIs" dxfId="20" priority="22" operator="equal">
      <formula>"S"</formula>
    </cfRule>
  </conditionalFormatting>
  <conditionalFormatting sqref="AK35">
    <cfRule type="cellIs" dxfId="19" priority="19" operator="equal">
      <formula>"D"</formula>
    </cfRule>
    <cfRule type="cellIs" dxfId="18" priority="20" operator="equal">
      <formula>"S"</formula>
    </cfRule>
  </conditionalFormatting>
  <conditionalFormatting sqref="AK35">
    <cfRule type="cellIs" dxfId="17" priority="17" operator="equal">
      <formula>"D"</formula>
    </cfRule>
    <cfRule type="cellIs" dxfId="16" priority="18" operator="equal">
      <formula>"S"</formula>
    </cfRule>
  </conditionalFormatting>
  <conditionalFormatting sqref="AP36">
    <cfRule type="cellIs" dxfId="15" priority="15" operator="equal">
      <formula>"D"</formula>
    </cfRule>
    <cfRule type="cellIs" dxfId="14" priority="16" operator="equal">
      <formula>"S"</formula>
    </cfRule>
  </conditionalFormatting>
  <conditionalFormatting sqref="AP6">
    <cfRule type="cellIs" dxfId="13" priority="13" operator="equal">
      <formula>"D"</formula>
    </cfRule>
    <cfRule type="cellIs" dxfId="12" priority="14" operator="equal">
      <formula>"S"</formula>
    </cfRule>
  </conditionalFormatting>
  <conditionalFormatting sqref="AU6">
    <cfRule type="cellIs" dxfId="11" priority="11" operator="equal">
      <formula>"D"</formula>
    </cfRule>
    <cfRule type="cellIs" dxfId="10" priority="12" operator="equal">
      <formula>"S"</formula>
    </cfRule>
  </conditionalFormatting>
  <conditionalFormatting sqref="AU6">
    <cfRule type="cellIs" dxfId="9" priority="9" operator="equal">
      <formula>"D"</formula>
    </cfRule>
    <cfRule type="cellIs" dxfId="8" priority="10" operator="equal">
      <formula>"S"</formula>
    </cfRule>
  </conditionalFormatting>
  <conditionalFormatting sqref="AU35">
    <cfRule type="cellIs" dxfId="7" priority="7" operator="equal">
      <formula>"D"</formula>
    </cfRule>
    <cfRule type="cellIs" dxfId="6" priority="8" operator="equal">
      <formula>"S"</formula>
    </cfRule>
  </conditionalFormatting>
  <conditionalFormatting sqref="AU35">
    <cfRule type="cellIs" dxfId="5" priority="5" operator="equal">
      <formula>"D"</formula>
    </cfRule>
    <cfRule type="cellIs" dxfId="4" priority="6" operator="equal">
      <formula>"S"</formula>
    </cfRule>
  </conditionalFormatting>
  <conditionalFormatting sqref="AU35">
    <cfRule type="cellIs" dxfId="3" priority="3" operator="equal">
      <formula>"D"</formula>
    </cfRule>
    <cfRule type="cellIs" dxfId="2" priority="4" operator="equal">
      <formula>"S"</formula>
    </cfRule>
  </conditionalFormatting>
  <conditionalFormatting sqref="AU35">
    <cfRule type="cellIs" dxfId="1" priority="1" operator="equal">
      <formula>"D"</formula>
    </cfRule>
    <cfRule type="cellIs" dxfId="0" priority="2" operator="equal">
      <formula>"S"</formula>
    </cfRule>
  </conditionalFormatting>
  <hyperlinks>
    <hyperlink ref="AW3" r:id="rId1" xr:uid="{6C585788-DF27-47DD-998E-A520ED44F985}"/>
  </hyperlinks>
  <printOptions horizontalCentered="1"/>
  <pageMargins left="0" right="0" top="0" bottom="0" header="0" footer="0"/>
  <pageSetup paperSize="9" scale="86" fitToWidth="2" fitToHeight="0" orientation="landscape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B456E-0CBB-40AA-899C-938262992171}">
  <sheetPr>
    <tabColor rgb="FFFFC000"/>
    <pageSetUpPr fitToPage="1"/>
  </sheetPr>
  <dimension ref="A1:K96"/>
  <sheetViews>
    <sheetView showGridLines="0" tabSelected="1" zoomScale="70" zoomScaleNormal="70" workbookViewId="0">
      <pane xSplit="2" ySplit="12" topLeftCell="C13" activePane="bottomRight" state="frozen"/>
      <selection pane="topRight"/>
      <selection pane="bottomLeft"/>
      <selection pane="bottomRight" activeCell="F21" sqref="F21"/>
    </sheetView>
  </sheetViews>
  <sheetFormatPr baseColWidth="10" defaultColWidth="9.140625" defaultRowHeight="12.75" x14ac:dyDescent="0.2"/>
  <cols>
    <col min="1" max="1" width="9.140625" style="17"/>
    <col min="2" max="2" width="22.7109375" style="15" customWidth="1"/>
    <col min="3" max="5" width="32.28515625" style="16" customWidth="1"/>
    <col min="6" max="6" width="32.28515625" style="14" customWidth="1"/>
    <col min="7" max="11" width="32.28515625" style="16" customWidth="1"/>
    <col min="12" max="16384" width="9.140625" style="16"/>
  </cols>
  <sheetData>
    <row r="1" spans="1:11" s="30" customFormat="1" ht="36" customHeight="1" x14ac:dyDescent="0.2">
      <c r="A1" s="326"/>
      <c r="B1" s="327" t="s">
        <v>418</v>
      </c>
      <c r="C1" s="444" t="s">
        <v>343</v>
      </c>
      <c r="D1" s="444"/>
      <c r="E1" s="444"/>
      <c r="F1" s="444"/>
      <c r="G1" s="444"/>
      <c r="H1" s="444"/>
      <c r="I1" s="444"/>
      <c r="J1" s="444"/>
      <c r="K1" s="444"/>
    </row>
    <row r="2" spans="1:11" s="213" customFormat="1" x14ac:dyDescent="0.2">
      <c r="A2" s="214"/>
      <c r="B2" s="32"/>
      <c r="C2" s="148"/>
      <c r="D2" s="148"/>
      <c r="E2" s="18"/>
      <c r="F2" s="114"/>
      <c r="G2" s="148"/>
      <c r="H2" s="148"/>
      <c r="I2" s="18"/>
      <c r="J2" s="18"/>
      <c r="K2" s="18"/>
    </row>
    <row r="3" spans="1:11" s="213" customFormat="1" ht="15" x14ac:dyDescent="0.2">
      <c r="A3" s="214"/>
      <c r="B3" s="328" t="s">
        <v>132</v>
      </c>
      <c r="C3" s="148"/>
      <c r="D3" s="148"/>
      <c r="E3" s="18"/>
      <c r="F3" s="155" t="s">
        <v>388</v>
      </c>
      <c r="G3" s="148"/>
      <c r="H3" s="346" t="s">
        <v>106</v>
      </c>
      <c r="J3" s="18"/>
      <c r="K3" s="18"/>
    </row>
    <row r="4" spans="1:11" s="213" customFormat="1" x14ac:dyDescent="0.2">
      <c r="A4" s="214"/>
      <c r="B4" s="32"/>
      <c r="C4" s="148"/>
      <c r="D4" s="148"/>
      <c r="E4" s="18"/>
      <c r="F4" s="114"/>
      <c r="G4" s="148"/>
      <c r="H4" s="148"/>
      <c r="I4" s="18"/>
      <c r="J4" s="18"/>
      <c r="K4" s="18"/>
    </row>
    <row r="5" spans="1:11" s="213" customFormat="1" x14ac:dyDescent="0.2">
      <c r="A5" s="214"/>
      <c r="B5" s="129" t="s">
        <v>133</v>
      </c>
      <c r="C5" s="148"/>
      <c r="D5" s="148"/>
      <c r="E5" s="18"/>
      <c r="F5" s="344" t="s">
        <v>389</v>
      </c>
      <c r="G5" s="148"/>
      <c r="H5" s="337" t="s">
        <v>390</v>
      </c>
      <c r="I5" s="148" t="s">
        <v>391</v>
      </c>
      <c r="J5" s="18"/>
      <c r="K5" s="18"/>
    </row>
    <row r="6" spans="1:11" s="213" customFormat="1" x14ac:dyDescent="0.2">
      <c r="A6" s="214"/>
      <c r="B6" s="32"/>
      <c r="C6" s="148"/>
      <c r="D6" s="148"/>
      <c r="E6" s="18"/>
      <c r="F6" s="115"/>
      <c r="G6" s="148"/>
      <c r="H6" s="148"/>
      <c r="I6" s="18"/>
      <c r="J6" s="18"/>
      <c r="K6" s="18"/>
    </row>
    <row r="7" spans="1:11" s="213" customFormat="1" x14ac:dyDescent="0.2">
      <c r="A7" s="214"/>
      <c r="B7" s="330"/>
      <c r="C7" s="148" t="s">
        <v>120</v>
      </c>
      <c r="D7" s="148"/>
      <c r="E7" s="18"/>
      <c r="F7" s="253" t="s">
        <v>10</v>
      </c>
      <c r="G7" s="148"/>
      <c r="H7" s="345" t="s">
        <v>33</v>
      </c>
      <c r="I7" s="18"/>
      <c r="J7" s="18"/>
      <c r="K7" s="18"/>
    </row>
    <row r="8" spans="1:11" s="213" customFormat="1" x14ac:dyDescent="0.2">
      <c r="A8" s="214"/>
      <c r="B8" s="32"/>
      <c r="C8" s="148"/>
      <c r="D8" s="148"/>
      <c r="E8" s="18"/>
      <c r="F8" s="32"/>
      <c r="G8" s="148"/>
      <c r="H8" s="148"/>
      <c r="I8" s="18"/>
      <c r="J8" s="18"/>
      <c r="K8" s="18"/>
    </row>
    <row r="9" spans="1:11" s="213" customFormat="1" x14ac:dyDescent="0.2">
      <c r="A9" s="214"/>
      <c r="B9" s="32"/>
      <c r="C9" s="148"/>
      <c r="D9" s="148"/>
      <c r="E9" s="18"/>
      <c r="F9" s="254" t="s">
        <v>335</v>
      </c>
      <c r="G9" s="148"/>
      <c r="H9" s="116" t="s">
        <v>362</v>
      </c>
      <c r="I9" s="18"/>
      <c r="J9" s="18"/>
      <c r="K9" s="18"/>
    </row>
    <row r="10" spans="1:11" s="213" customFormat="1" x14ac:dyDescent="0.2">
      <c r="A10" s="214"/>
      <c r="B10" s="32"/>
      <c r="C10" s="148"/>
      <c r="D10" s="148"/>
      <c r="E10" s="18"/>
      <c r="F10" s="19"/>
      <c r="G10" s="18"/>
      <c r="H10" s="148"/>
      <c r="I10" s="18"/>
      <c r="J10" s="18"/>
      <c r="K10" s="18"/>
    </row>
    <row r="11" spans="1:11" s="35" customFormat="1" ht="39.75" customHeight="1" x14ac:dyDescent="0.2">
      <c r="B11" s="329" t="s">
        <v>64</v>
      </c>
      <c r="C11" s="329" t="s">
        <v>270</v>
      </c>
      <c r="D11" s="329" t="s">
        <v>191</v>
      </c>
      <c r="E11" s="329" t="s">
        <v>108</v>
      </c>
      <c r="F11" s="329" t="s">
        <v>61</v>
      </c>
      <c r="G11" s="329" t="s">
        <v>217</v>
      </c>
      <c r="H11" s="329" t="s">
        <v>62</v>
      </c>
      <c r="I11" s="329" t="s">
        <v>218</v>
      </c>
      <c r="J11" s="329" t="s">
        <v>63</v>
      </c>
      <c r="K11" s="329" t="s">
        <v>363</v>
      </c>
    </row>
    <row r="12" spans="1:11" s="31" customFormat="1" ht="25.5" customHeight="1" x14ac:dyDescent="0.2">
      <c r="A12" s="32"/>
      <c r="B12" s="329" t="s">
        <v>109</v>
      </c>
      <c r="C12" s="329" t="s">
        <v>22</v>
      </c>
      <c r="D12" s="329" t="s">
        <v>21</v>
      </c>
      <c r="E12" s="329" t="s">
        <v>34</v>
      </c>
      <c r="F12" s="329" t="s">
        <v>1</v>
      </c>
      <c r="G12" s="329" t="s">
        <v>52</v>
      </c>
      <c r="H12" s="329" t="s">
        <v>264</v>
      </c>
      <c r="I12" s="329" t="s">
        <v>219</v>
      </c>
      <c r="J12" s="329" t="s">
        <v>111</v>
      </c>
      <c r="K12" s="329" t="s">
        <v>374</v>
      </c>
    </row>
    <row r="13" spans="1:11" s="33" customFormat="1" ht="17.45" customHeight="1" x14ac:dyDescent="0.2">
      <c r="A13" s="143" t="s">
        <v>65</v>
      </c>
      <c r="B13" s="37">
        <v>45539</v>
      </c>
      <c r="C13" s="445" t="s">
        <v>39</v>
      </c>
      <c r="D13" s="446"/>
      <c r="E13" s="446"/>
      <c r="F13" s="446"/>
      <c r="G13" s="446"/>
      <c r="H13" s="446"/>
      <c r="I13" s="446"/>
      <c r="J13" s="446"/>
      <c r="K13" s="447"/>
    </row>
    <row r="14" spans="1:11" s="214" customFormat="1" ht="20.25" customHeight="1" x14ac:dyDescent="0.2">
      <c r="A14" s="220"/>
      <c r="B14" s="246">
        <v>45542</v>
      </c>
      <c r="C14" s="448" t="s">
        <v>345</v>
      </c>
      <c r="D14" s="449"/>
      <c r="E14" s="449"/>
      <c r="F14" s="449"/>
      <c r="G14" s="449"/>
      <c r="H14" s="449"/>
      <c r="I14" s="449"/>
      <c r="J14" s="449"/>
      <c r="K14" s="450"/>
    </row>
    <row r="15" spans="1:11" s="33" customFormat="1" ht="20.25" customHeight="1" x14ac:dyDescent="0.2">
      <c r="A15" s="144"/>
      <c r="B15" s="151">
        <v>45546</v>
      </c>
      <c r="C15" s="251"/>
      <c r="D15" s="251"/>
      <c r="E15" s="331"/>
      <c r="F15" s="251"/>
      <c r="G15" s="251"/>
      <c r="H15" s="251"/>
      <c r="I15" s="252"/>
      <c r="J15" s="252"/>
      <c r="K15" s="325"/>
    </row>
    <row r="16" spans="1:11" s="34" customFormat="1" ht="20.25" customHeight="1" x14ac:dyDescent="0.2">
      <c r="A16" s="144"/>
      <c r="B16" s="37">
        <v>45553</v>
      </c>
      <c r="C16" s="251"/>
      <c r="D16" s="251"/>
      <c r="E16" s="332" t="s">
        <v>372</v>
      </c>
      <c r="F16" s="251"/>
      <c r="G16" s="251"/>
      <c r="H16" s="251"/>
      <c r="I16" s="252"/>
      <c r="J16" s="252"/>
      <c r="K16" s="325"/>
    </row>
    <row r="17" spans="1:11" s="17" customFormat="1" ht="20.25" customHeight="1" x14ac:dyDescent="0.2">
      <c r="A17" s="145"/>
      <c r="B17" s="38">
        <v>45560</v>
      </c>
      <c r="C17" s="251"/>
      <c r="D17" s="332" t="s">
        <v>372</v>
      </c>
      <c r="E17" s="251"/>
      <c r="F17" s="251"/>
      <c r="G17" s="251"/>
      <c r="H17" s="251"/>
      <c r="I17" s="252"/>
      <c r="J17" s="252"/>
      <c r="K17" s="325"/>
    </row>
    <row r="18" spans="1:11" s="33" customFormat="1" ht="20.25" customHeight="1" x14ac:dyDescent="0.2">
      <c r="A18" s="141" t="s">
        <v>66</v>
      </c>
      <c r="B18" s="39">
        <v>45567</v>
      </c>
      <c r="C18" s="332" t="s">
        <v>373</v>
      </c>
      <c r="D18" s="251"/>
      <c r="E18" s="251"/>
      <c r="F18" s="251"/>
      <c r="G18" s="251"/>
      <c r="H18" s="251"/>
      <c r="I18" s="252"/>
      <c r="J18" s="252"/>
      <c r="K18" s="325"/>
    </row>
    <row r="19" spans="1:11" s="213" customFormat="1" ht="20.25" customHeight="1" x14ac:dyDescent="0.2">
      <c r="A19" s="219"/>
      <c r="B19" s="248">
        <v>45568</v>
      </c>
      <c r="C19" s="457" t="s">
        <v>366</v>
      </c>
      <c r="D19" s="458"/>
      <c r="E19" s="458"/>
      <c r="F19" s="458"/>
      <c r="G19" s="458"/>
      <c r="H19" s="458"/>
      <c r="I19" s="458"/>
      <c r="J19" s="458"/>
      <c r="K19" s="459"/>
    </row>
    <row r="20" spans="1:11" s="213" customFormat="1" ht="20.25" customHeight="1" x14ac:dyDescent="0.2">
      <c r="A20" s="219"/>
      <c r="B20" s="248">
        <v>45572</v>
      </c>
      <c r="C20" s="389"/>
      <c r="D20" s="337" t="s">
        <v>96</v>
      </c>
      <c r="E20" s="389"/>
      <c r="F20" s="389"/>
      <c r="G20" s="389"/>
      <c r="H20" s="389"/>
      <c r="I20" s="390"/>
      <c r="J20" s="390"/>
      <c r="K20" s="393"/>
    </row>
    <row r="21" spans="1:11" s="213" customFormat="1" ht="20.25" customHeight="1" x14ac:dyDescent="0.2">
      <c r="A21" s="219"/>
      <c r="B21" s="248">
        <v>45574</v>
      </c>
      <c r="C21" s="333" t="s">
        <v>373</v>
      </c>
      <c r="D21" s="251"/>
      <c r="E21" s="332" t="s">
        <v>360</v>
      </c>
      <c r="F21" s="251"/>
      <c r="G21" s="251"/>
      <c r="H21" s="251"/>
      <c r="I21" s="252"/>
      <c r="J21" s="252"/>
      <c r="K21" s="325"/>
    </row>
    <row r="22" spans="1:11" s="33" customFormat="1" ht="20.25" customHeight="1" x14ac:dyDescent="0.2">
      <c r="A22" s="142"/>
      <c r="B22" s="137">
        <v>45575</v>
      </c>
      <c r="C22" s="251"/>
      <c r="D22" s="251"/>
      <c r="E22" s="337" t="s">
        <v>96</v>
      </c>
      <c r="F22" s="251"/>
      <c r="G22" s="251"/>
      <c r="H22" s="251"/>
      <c r="I22" s="252"/>
      <c r="J22" s="252"/>
      <c r="K22" s="325"/>
    </row>
    <row r="23" spans="1:11" s="213" customFormat="1" ht="20.25" customHeight="1" x14ac:dyDescent="0.2">
      <c r="A23" s="219"/>
      <c r="B23" s="247">
        <v>45581</v>
      </c>
      <c r="C23" s="389"/>
      <c r="D23" s="332" t="s">
        <v>372</v>
      </c>
      <c r="E23" s="251"/>
      <c r="F23" s="251"/>
      <c r="G23" s="251"/>
      <c r="H23" s="251"/>
      <c r="I23" s="252"/>
      <c r="J23" s="252"/>
      <c r="K23" s="325"/>
    </row>
    <row r="24" spans="1:11" s="213" customFormat="1" ht="20.25" customHeight="1" x14ac:dyDescent="0.2">
      <c r="A24" s="219"/>
      <c r="B24" s="248">
        <v>45582</v>
      </c>
      <c r="C24" s="457" t="s">
        <v>366</v>
      </c>
      <c r="D24" s="458"/>
      <c r="E24" s="458"/>
      <c r="F24" s="458"/>
      <c r="G24" s="458"/>
      <c r="H24" s="458"/>
      <c r="I24" s="458"/>
      <c r="J24" s="458"/>
      <c r="K24" s="459"/>
    </row>
    <row r="25" spans="1:11" s="34" customFormat="1" ht="20.25" customHeight="1" x14ac:dyDescent="0.2">
      <c r="A25" s="142"/>
      <c r="B25" s="137">
        <v>45588</v>
      </c>
      <c r="C25" s="454" t="s">
        <v>187</v>
      </c>
      <c r="D25" s="455"/>
      <c r="E25" s="455"/>
      <c r="F25" s="455"/>
      <c r="G25" s="455"/>
      <c r="H25" s="455"/>
      <c r="I25" s="455"/>
      <c r="J25" s="455"/>
      <c r="K25" s="456"/>
    </row>
    <row r="26" spans="1:11" s="214" customFormat="1" ht="20.25" customHeight="1" x14ac:dyDescent="0.2">
      <c r="A26" s="219"/>
      <c r="B26" s="248">
        <v>45595</v>
      </c>
      <c r="C26" s="454" t="s">
        <v>187</v>
      </c>
      <c r="D26" s="455"/>
      <c r="E26" s="455"/>
      <c r="F26" s="455"/>
      <c r="G26" s="455"/>
      <c r="H26" s="455"/>
      <c r="I26" s="455"/>
      <c r="J26" s="455"/>
      <c r="K26" s="456"/>
    </row>
    <row r="27" spans="1:11" s="34" customFormat="1" ht="20.25" customHeight="1" x14ac:dyDescent="0.2">
      <c r="A27" s="142"/>
      <c r="B27" s="248" t="s">
        <v>181</v>
      </c>
      <c r="C27" s="448" t="s">
        <v>346</v>
      </c>
      <c r="D27" s="449"/>
      <c r="E27" s="449"/>
      <c r="F27" s="449"/>
      <c r="G27" s="449"/>
      <c r="H27" s="449"/>
      <c r="I27" s="449"/>
      <c r="J27" s="449"/>
      <c r="K27" s="450"/>
    </row>
    <row r="28" spans="1:11" s="213" customFormat="1" ht="20.25" customHeight="1" x14ac:dyDescent="0.2">
      <c r="A28" s="143" t="s">
        <v>67</v>
      </c>
      <c r="B28" s="37">
        <v>45600</v>
      </c>
      <c r="C28" s="389"/>
      <c r="D28" s="337" t="s">
        <v>96</v>
      </c>
      <c r="E28" s="389"/>
      <c r="F28" s="389"/>
      <c r="G28" s="389"/>
      <c r="H28" s="389"/>
      <c r="I28" s="390"/>
      <c r="J28" s="390"/>
      <c r="K28" s="393"/>
    </row>
    <row r="29" spans="1:11" s="33" customFormat="1" ht="20.25" customHeight="1" x14ac:dyDescent="0.2">
      <c r="A29" s="220"/>
      <c r="B29" s="245">
        <v>45602</v>
      </c>
      <c r="C29" s="332" t="s">
        <v>372</v>
      </c>
      <c r="D29" s="251"/>
      <c r="E29" s="251"/>
      <c r="F29" s="251"/>
      <c r="G29" s="251"/>
      <c r="H29" s="251"/>
      <c r="I29" s="252"/>
      <c r="J29" s="252"/>
      <c r="K29" s="325"/>
    </row>
    <row r="30" spans="1:11" s="213" customFormat="1" ht="20.25" customHeight="1" x14ac:dyDescent="0.2">
      <c r="A30" s="220"/>
      <c r="B30" s="37">
        <v>45603</v>
      </c>
      <c r="C30" s="457" t="s">
        <v>366</v>
      </c>
      <c r="D30" s="458"/>
      <c r="E30" s="458"/>
      <c r="F30" s="458"/>
      <c r="G30" s="458"/>
      <c r="H30" s="458"/>
      <c r="I30" s="458"/>
      <c r="J30" s="458"/>
      <c r="K30" s="459"/>
    </row>
    <row r="31" spans="1:11" s="213" customFormat="1" ht="20.25" customHeight="1" x14ac:dyDescent="0.2">
      <c r="A31" s="220"/>
      <c r="B31" s="37">
        <v>45609</v>
      </c>
      <c r="C31" s="416"/>
      <c r="D31" s="389"/>
      <c r="E31" s="394" t="s">
        <v>372</v>
      </c>
      <c r="F31" s="251"/>
      <c r="G31" s="251"/>
      <c r="H31" s="251"/>
      <c r="I31" s="252"/>
      <c r="J31" s="252"/>
      <c r="K31" s="325"/>
    </row>
    <row r="32" spans="1:11" s="213" customFormat="1" ht="20.25" customHeight="1" x14ac:dyDescent="0.2">
      <c r="A32" s="220"/>
      <c r="B32" s="37">
        <v>45610</v>
      </c>
      <c r="C32" s="251"/>
      <c r="D32" s="389"/>
      <c r="E32" s="337" t="s">
        <v>96</v>
      </c>
      <c r="F32" s="251"/>
      <c r="G32" s="251"/>
      <c r="H32" s="251"/>
      <c r="I32" s="252"/>
      <c r="J32" s="252"/>
      <c r="K32" s="325"/>
    </row>
    <row r="33" spans="1:11" s="33" customFormat="1" ht="20.25" customHeight="1" x14ac:dyDescent="0.2">
      <c r="A33" s="144"/>
      <c r="B33" s="37">
        <v>45616</v>
      </c>
      <c r="C33" s="389"/>
      <c r="D33" s="394" t="s">
        <v>372</v>
      </c>
      <c r="E33" s="251"/>
      <c r="F33" s="251"/>
      <c r="G33" s="251"/>
      <c r="H33" s="251"/>
      <c r="I33" s="252"/>
      <c r="J33" s="252"/>
      <c r="K33" s="325"/>
    </row>
    <row r="34" spans="1:11" s="213" customFormat="1" ht="20.25" customHeight="1" x14ac:dyDescent="0.2">
      <c r="A34" s="220"/>
      <c r="B34" s="37">
        <v>45617</v>
      </c>
      <c r="C34" s="457" t="s">
        <v>366</v>
      </c>
      <c r="D34" s="458"/>
      <c r="E34" s="458"/>
      <c r="F34" s="458"/>
      <c r="G34" s="458"/>
      <c r="H34" s="458"/>
      <c r="I34" s="458"/>
      <c r="J34" s="458"/>
      <c r="K34" s="459"/>
    </row>
    <row r="35" spans="1:11" s="213" customFormat="1" ht="20.25" customHeight="1" x14ac:dyDescent="0.2">
      <c r="A35" s="220"/>
      <c r="B35" s="37">
        <v>45623</v>
      </c>
      <c r="C35" s="332" t="s">
        <v>372</v>
      </c>
      <c r="D35" s="389"/>
      <c r="E35" s="251"/>
      <c r="F35" s="251"/>
      <c r="G35" s="251"/>
      <c r="H35" s="251"/>
      <c r="I35" s="252"/>
      <c r="J35" s="252"/>
      <c r="K35" s="325"/>
    </row>
    <row r="36" spans="1:11" s="213" customFormat="1" ht="20.25" customHeight="1" x14ac:dyDescent="0.2">
      <c r="A36" s="220"/>
      <c r="B36" s="37">
        <v>45624</v>
      </c>
      <c r="C36" s="251"/>
      <c r="D36" s="337" t="s">
        <v>96</v>
      </c>
      <c r="E36" s="389"/>
      <c r="F36" s="251"/>
      <c r="G36" s="251"/>
      <c r="H36" s="251"/>
      <c r="I36" s="252"/>
      <c r="J36" s="252"/>
      <c r="K36" s="325"/>
    </row>
    <row r="37" spans="1:11" s="214" customFormat="1" ht="20.25" customHeight="1" x14ac:dyDescent="0.2">
      <c r="A37" s="218" t="s">
        <v>68</v>
      </c>
      <c r="B37" s="247">
        <v>45628</v>
      </c>
      <c r="C37" s="416"/>
      <c r="D37" s="389"/>
      <c r="E37" s="394" t="s">
        <v>372</v>
      </c>
      <c r="F37" s="389"/>
      <c r="G37" s="389"/>
      <c r="H37" s="389"/>
      <c r="I37" s="390"/>
      <c r="J37" s="390"/>
      <c r="K37" s="393"/>
    </row>
    <row r="38" spans="1:11" s="214" customFormat="1" ht="20.25" customHeight="1" x14ac:dyDescent="0.2">
      <c r="A38" s="219"/>
      <c r="B38" s="216">
        <v>45630</v>
      </c>
      <c r="C38" s="416"/>
      <c r="D38" s="251"/>
      <c r="E38" s="394" t="s">
        <v>372</v>
      </c>
      <c r="F38" s="251"/>
      <c r="G38" s="251"/>
      <c r="H38" s="251"/>
      <c r="I38" s="252"/>
      <c r="J38" s="252"/>
      <c r="K38" s="325"/>
    </row>
    <row r="39" spans="1:11" s="213" customFormat="1" ht="20.25" customHeight="1" x14ac:dyDescent="0.2">
      <c r="A39" s="219"/>
      <c r="B39" s="247">
        <v>45633</v>
      </c>
      <c r="C39" s="389"/>
      <c r="D39" s="389"/>
      <c r="E39" s="389"/>
      <c r="F39" s="389"/>
      <c r="G39" s="462" t="s">
        <v>422</v>
      </c>
      <c r="H39" s="389"/>
      <c r="I39" s="390"/>
      <c r="J39" s="390"/>
      <c r="K39" s="393"/>
    </row>
    <row r="40" spans="1:11" s="213" customFormat="1" ht="20.25" customHeight="1" x14ac:dyDescent="0.2">
      <c r="A40" s="219"/>
      <c r="B40" s="247">
        <v>45634</v>
      </c>
      <c r="C40" s="251"/>
      <c r="D40" s="389"/>
      <c r="E40" s="389"/>
      <c r="F40" s="251"/>
      <c r="G40" s="463"/>
      <c r="H40" s="251"/>
      <c r="I40" s="252"/>
      <c r="J40" s="252"/>
      <c r="K40" s="325"/>
    </row>
    <row r="41" spans="1:11" s="33" customFormat="1" ht="20.25" customHeight="1" x14ac:dyDescent="0.2">
      <c r="A41" s="142"/>
      <c r="B41" s="247">
        <v>45637</v>
      </c>
      <c r="C41" s="251"/>
      <c r="D41" s="332" t="s">
        <v>372</v>
      </c>
      <c r="E41" s="251"/>
      <c r="F41" s="251"/>
      <c r="G41" s="251"/>
      <c r="H41" s="251"/>
      <c r="I41" s="252"/>
      <c r="J41" s="252"/>
      <c r="K41" s="325"/>
    </row>
    <row r="42" spans="1:11" s="213" customFormat="1" ht="20.25" customHeight="1" x14ac:dyDescent="0.2">
      <c r="A42" s="219"/>
      <c r="B42" s="248">
        <v>45638</v>
      </c>
      <c r="C42" s="457" t="s">
        <v>366</v>
      </c>
      <c r="D42" s="458"/>
      <c r="E42" s="458"/>
      <c r="F42" s="458"/>
      <c r="G42" s="458"/>
      <c r="H42" s="458"/>
      <c r="I42" s="458"/>
      <c r="J42" s="458"/>
      <c r="K42" s="459"/>
    </row>
    <row r="43" spans="1:11" s="214" customFormat="1" ht="20.25" customHeight="1" x14ac:dyDescent="0.2">
      <c r="A43" s="219"/>
      <c r="B43" s="247">
        <v>45644</v>
      </c>
      <c r="C43" s="332" t="s">
        <v>372</v>
      </c>
      <c r="D43" s="251"/>
      <c r="E43" s="251"/>
      <c r="F43" s="251"/>
      <c r="G43" s="251"/>
      <c r="H43" s="251"/>
      <c r="I43" s="252"/>
      <c r="J43" s="252"/>
      <c r="K43" s="325"/>
    </row>
    <row r="44" spans="1:11" s="34" customFormat="1" ht="20.25" customHeight="1" x14ac:dyDescent="0.2">
      <c r="A44" s="142"/>
      <c r="B44" s="247">
        <v>45645</v>
      </c>
      <c r="C44" s="251"/>
      <c r="D44" s="251"/>
      <c r="E44" s="337" t="s">
        <v>96</v>
      </c>
      <c r="F44" s="251"/>
      <c r="G44" s="251"/>
      <c r="H44" s="251"/>
      <c r="I44" s="252"/>
      <c r="J44" s="252"/>
      <c r="K44" s="325"/>
    </row>
    <row r="45" spans="1:11" s="213" customFormat="1" ht="20.25" customHeight="1" x14ac:dyDescent="0.2">
      <c r="A45" s="219"/>
      <c r="B45" s="247">
        <v>45647</v>
      </c>
      <c r="C45" s="389"/>
      <c r="D45" s="389"/>
      <c r="E45" s="346" t="s">
        <v>106</v>
      </c>
      <c r="F45" s="389"/>
      <c r="G45" s="417"/>
      <c r="H45" s="389"/>
      <c r="I45" s="390"/>
      <c r="J45" s="390"/>
      <c r="K45" s="393"/>
    </row>
    <row r="46" spans="1:11" s="213" customFormat="1" ht="20.25" customHeight="1" x14ac:dyDescent="0.2">
      <c r="A46" s="219"/>
      <c r="B46" s="248">
        <v>45651</v>
      </c>
      <c r="C46" s="454" t="s">
        <v>187</v>
      </c>
      <c r="D46" s="455"/>
      <c r="E46" s="455"/>
      <c r="F46" s="455"/>
      <c r="G46" s="455"/>
      <c r="H46" s="455"/>
      <c r="I46" s="455"/>
      <c r="J46" s="455"/>
      <c r="K46" s="456"/>
    </row>
    <row r="47" spans="1:11" s="33" customFormat="1" ht="20.25" customHeight="1" x14ac:dyDescent="0.2">
      <c r="A47" s="143" t="s">
        <v>69</v>
      </c>
      <c r="B47" s="37">
        <v>45658</v>
      </c>
      <c r="C47" s="454" t="s">
        <v>187</v>
      </c>
      <c r="D47" s="455"/>
      <c r="E47" s="455"/>
      <c r="F47" s="455"/>
      <c r="G47" s="455"/>
      <c r="H47" s="455"/>
      <c r="I47" s="455"/>
      <c r="J47" s="455"/>
      <c r="K47" s="456"/>
    </row>
    <row r="48" spans="1:11" s="213" customFormat="1" ht="20.25" customHeight="1" x14ac:dyDescent="0.2">
      <c r="A48" s="220"/>
      <c r="B48" s="37">
        <v>45663</v>
      </c>
      <c r="C48" s="389"/>
      <c r="D48" s="337" t="s">
        <v>96</v>
      </c>
      <c r="E48" s="389"/>
      <c r="F48" s="389"/>
      <c r="G48" s="389"/>
      <c r="H48" s="389"/>
      <c r="I48" s="390"/>
      <c r="J48" s="390"/>
      <c r="K48" s="393"/>
    </row>
    <row r="49" spans="1:11" s="213" customFormat="1" ht="20.25" customHeight="1" x14ac:dyDescent="0.2">
      <c r="A49" s="220"/>
      <c r="B49" s="215">
        <v>45665</v>
      </c>
      <c r="C49" s="251"/>
      <c r="D49" s="251"/>
      <c r="E49" s="394" t="s">
        <v>372</v>
      </c>
      <c r="F49" s="251"/>
      <c r="G49" s="251"/>
      <c r="H49" s="251"/>
      <c r="I49" s="252"/>
      <c r="J49" s="252"/>
      <c r="K49" s="325"/>
    </row>
    <row r="50" spans="1:11" s="213" customFormat="1" ht="20.25" customHeight="1" x14ac:dyDescent="0.2">
      <c r="A50" s="220"/>
      <c r="B50" s="37">
        <v>45666</v>
      </c>
      <c r="C50" s="251"/>
      <c r="D50" s="251"/>
      <c r="E50" s="337" t="s">
        <v>96</v>
      </c>
      <c r="F50" s="251"/>
      <c r="G50" s="251"/>
      <c r="H50" s="251"/>
      <c r="I50" s="252"/>
      <c r="J50" s="252"/>
      <c r="K50" s="325"/>
    </row>
    <row r="51" spans="1:11" s="33" customFormat="1" ht="20.25" customHeight="1" x14ac:dyDescent="0.2">
      <c r="A51" s="144"/>
      <c r="B51" s="38" t="s">
        <v>358</v>
      </c>
      <c r="C51" s="451" t="s">
        <v>359</v>
      </c>
      <c r="D51" s="452"/>
      <c r="E51" s="452"/>
      <c r="F51" s="452"/>
      <c r="G51" s="452"/>
      <c r="H51" s="452"/>
      <c r="I51" s="452"/>
      <c r="J51" s="452"/>
      <c r="K51" s="453"/>
    </row>
    <row r="52" spans="1:11" s="34" customFormat="1" ht="20.25" customHeight="1" x14ac:dyDescent="0.2">
      <c r="A52" s="144"/>
      <c r="B52" s="215">
        <v>45672</v>
      </c>
      <c r="C52" s="281"/>
      <c r="D52" s="394" t="s">
        <v>372</v>
      </c>
      <c r="E52" s="251"/>
      <c r="F52" s="251"/>
      <c r="G52" s="251"/>
      <c r="H52" s="251"/>
      <c r="I52" s="252"/>
      <c r="J52" s="252"/>
      <c r="K52" s="325"/>
    </row>
    <row r="53" spans="1:11" s="213" customFormat="1" ht="20.25" customHeight="1" x14ac:dyDescent="0.2">
      <c r="A53" s="220"/>
      <c r="B53" s="37">
        <v>45307</v>
      </c>
      <c r="C53" s="457" t="s">
        <v>366</v>
      </c>
      <c r="D53" s="458"/>
      <c r="E53" s="458"/>
      <c r="F53" s="458"/>
      <c r="G53" s="458"/>
      <c r="H53" s="458"/>
      <c r="I53" s="458"/>
      <c r="J53" s="458"/>
      <c r="K53" s="459"/>
    </row>
    <row r="54" spans="1:11" s="213" customFormat="1" ht="20.25" customHeight="1" x14ac:dyDescent="0.2">
      <c r="A54" s="220"/>
      <c r="B54" s="215">
        <v>45679</v>
      </c>
      <c r="C54" s="394" t="s">
        <v>372</v>
      </c>
      <c r="D54" s="251"/>
      <c r="E54" s="251"/>
      <c r="F54" s="251"/>
      <c r="G54" s="251"/>
      <c r="H54" s="251"/>
      <c r="I54" s="252"/>
      <c r="J54" s="252"/>
      <c r="K54" s="325"/>
    </row>
    <row r="55" spans="1:11" s="33" customFormat="1" ht="20.25" customHeight="1" x14ac:dyDescent="0.2">
      <c r="A55" s="144"/>
      <c r="B55" s="38">
        <v>45682</v>
      </c>
      <c r="C55" s="251"/>
      <c r="D55" s="251"/>
      <c r="E55" s="346" t="s">
        <v>106</v>
      </c>
      <c r="F55" s="251"/>
      <c r="G55" s="251"/>
      <c r="H55" s="251"/>
      <c r="I55" s="252"/>
      <c r="J55" s="252"/>
      <c r="K55" s="325"/>
    </row>
    <row r="56" spans="1:11" s="17" customFormat="1" ht="20.25" customHeight="1" x14ac:dyDescent="0.2">
      <c r="A56" s="156"/>
      <c r="B56" s="215">
        <v>45686</v>
      </c>
      <c r="C56" s="251"/>
      <c r="D56" s="389"/>
      <c r="E56" s="394" t="s">
        <v>372</v>
      </c>
      <c r="F56" s="251"/>
      <c r="G56" s="251"/>
      <c r="H56" s="251"/>
      <c r="I56" s="252"/>
      <c r="J56" s="252"/>
      <c r="K56" s="325"/>
    </row>
    <row r="57" spans="1:11" s="214" customFormat="1" ht="20.25" customHeight="1" x14ac:dyDescent="0.2">
      <c r="A57" s="219"/>
      <c r="B57" s="247">
        <v>45701</v>
      </c>
      <c r="C57" s="389"/>
      <c r="D57" s="337" t="s">
        <v>96</v>
      </c>
      <c r="E57" s="389"/>
      <c r="F57" s="389"/>
      <c r="G57" s="389"/>
      <c r="H57" s="389"/>
      <c r="I57" s="390"/>
      <c r="J57" s="390"/>
      <c r="K57" s="393"/>
    </row>
    <row r="58" spans="1:11" s="213" customFormat="1" ht="20.25" customHeight="1" x14ac:dyDescent="0.2">
      <c r="A58" s="218" t="s">
        <v>70</v>
      </c>
      <c r="B58" s="247">
        <v>45691</v>
      </c>
      <c r="C58" s="389"/>
      <c r="D58" s="394" t="s">
        <v>372</v>
      </c>
      <c r="E58" s="251"/>
      <c r="F58" s="251"/>
      <c r="G58" s="251"/>
      <c r="H58" s="251"/>
      <c r="I58" s="252"/>
      <c r="J58" s="252"/>
      <c r="K58" s="325"/>
    </row>
    <row r="59" spans="1:11" s="213" customFormat="1" ht="20.25" customHeight="1" x14ac:dyDescent="0.2">
      <c r="A59" s="219"/>
      <c r="B59" s="247">
        <v>45694</v>
      </c>
      <c r="C59" s="457" t="s">
        <v>366</v>
      </c>
      <c r="D59" s="458"/>
      <c r="E59" s="458"/>
      <c r="F59" s="458"/>
      <c r="G59" s="458"/>
      <c r="H59" s="458"/>
      <c r="I59" s="458"/>
      <c r="J59" s="458"/>
      <c r="K59" s="459"/>
    </row>
    <row r="60" spans="1:11" s="214" customFormat="1" ht="20.25" customHeight="1" x14ac:dyDescent="0.2">
      <c r="A60" s="219"/>
      <c r="B60" s="247">
        <v>45698</v>
      </c>
      <c r="C60" s="389"/>
      <c r="D60" s="337" t="s">
        <v>96</v>
      </c>
      <c r="E60" s="389"/>
      <c r="F60" s="389"/>
      <c r="G60" s="389"/>
      <c r="H60" s="389"/>
      <c r="I60" s="390"/>
      <c r="J60" s="390"/>
      <c r="K60" s="393"/>
    </row>
    <row r="61" spans="1:11" s="213" customFormat="1" ht="20.25" customHeight="1" x14ac:dyDescent="0.2">
      <c r="A61" s="219"/>
      <c r="B61" s="216">
        <v>45700</v>
      </c>
      <c r="C61" s="394" t="s">
        <v>372</v>
      </c>
      <c r="D61" s="389"/>
      <c r="E61" s="251"/>
      <c r="F61" s="251"/>
      <c r="G61" s="251"/>
      <c r="H61" s="251"/>
      <c r="I61" s="252"/>
      <c r="J61" s="252"/>
      <c r="K61" s="325"/>
    </row>
    <row r="62" spans="1:11" s="214" customFormat="1" ht="20.25" customHeight="1" x14ac:dyDescent="0.2">
      <c r="A62" s="219"/>
      <c r="B62" s="247">
        <v>45701</v>
      </c>
      <c r="C62" s="251"/>
      <c r="D62" s="251"/>
      <c r="E62" s="337" t="s">
        <v>96</v>
      </c>
      <c r="F62" s="251"/>
      <c r="G62" s="251"/>
      <c r="H62" s="251"/>
      <c r="I62" s="252"/>
      <c r="J62" s="252"/>
      <c r="K62" s="325"/>
    </row>
    <row r="63" spans="1:11" s="33" customFormat="1" ht="20.25" customHeight="1" x14ac:dyDescent="0.2">
      <c r="A63" s="142"/>
      <c r="B63" s="248">
        <v>45707</v>
      </c>
      <c r="C63" s="454" t="s">
        <v>187</v>
      </c>
      <c r="D63" s="455"/>
      <c r="E63" s="455"/>
      <c r="F63" s="455"/>
      <c r="G63" s="455"/>
      <c r="H63" s="455"/>
      <c r="I63" s="455"/>
      <c r="J63" s="455"/>
      <c r="K63" s="456"/>
    </row>
    <row r="64" spans="1:11" s="213" customFormat="1" ht="20.25" customHeight="1" x14ac:dyDescent="0.2">
      <c r="A64" s="219"/>
      <c r="B64" s="247">
        <v>45714</v>
      </c>
      <c r="C64" s="454" t="s">
        <v>187</v>
      </c>
      <c r="D64" s="455"/>
      <c r="E64" s="455"/>
      <c r="F64" s="455"/>
      <c r="G64" s="455"/>
      <c r="H64" s="455"/>
      <c r="I64" s="455"/>
      <c r="J64" s="455"/>
      <c r="K64" s="456"/>
    </row>
    <row r="65" spans="1:11" s="213" customFormat="1" ht="20.25" customHeight="1" x14ac:dyDescent="0.2">
      <c r="A65" s="143" t="s">
        <v>71</v>
      </c>
      <c r="B65" s="37">
        <v>45719</v>
      </c>
      <c r="C65" s="389"/>
      <c r="D65" s="337" t="s">
        <v>96</v>
      </c>
      <c r="E65" s="389"/>
      <c r="F65" s="389"/>
      <c r="G65" s="389"/>
      <c r="H65" s="389"/>
      <c r="I65" s="390"/>
      <c r="J65" s="390"/>
      <c r="K65" s="393"/>
    </row>
    <row r="66" spans="1:11" s="34" customFormat="1" ht="19.899999999999999" customHeight="1" x14ac:dyDescent="0.2">
      <c r="A66" s="220"/>
      <c r="B66" s="215">
        <v>45721</v>
      </c>
      <c r="C66" s="389"/>
      <c r="D66" s="251"/>
      <c r="E66" s="394" t="s">
        <v>372</v>
      </c>
      <c r="F66" s="251"/>
      <c r="G66" s="251"/>
      <c r="H66" s="251"/>
      <c r="I66" s="252"/>
      <c r="J66" s="252"/>
      <c r="K66" s="325"/>
    </row>
    <row r="67" spans="1:11" s="213" customFormat="1" ht="20.25" customHeight="1" x14ac:dyDescent="0.2">
      <c r="A67" s="220"/>
      <c r="B67" s="215">
        <v>45722</v>
      </c>
      <c r="C67" s="457" t="s">
        <v>366</v>
      </c>
      <c r="D67" s="458"/>
      <c r="E67" s="458"/>
      <c r="F67" s="458"/>
      <c r="G67" s="458"/>
      <c r="H67" s="458"/>
      <c r="I67" s="458"/>
      <c r="J67" s="458"/>
      <c r="K67" s="459"/>
    </row>
    <row r="68" spans="1:11" s="213" customFormat="1" ht="20.25" customHeight="1" x14ac:dyDescent="0.2">
      <c r="A68" s="220"/>
      <c r="B68" s="215">
        <v>45728</v>
      </c>
      <c r="C68" s="251"/>
      <c r="D68" s="394" t="s">
        <v>372</v>
      </c>
      <c r="E68" s="251"/>
      <c r="F68" s="251"/>
      <c r="G68" s="251"/>
      <c r="H68" s="251"/>
      <c r="I68" s="252"/>
      <c r="J68" s="252"/>
      <c r="K68" s="325"/>
    </row>
    <row r="69" spans="1:11" s="213" customFormat="1" ht="20.25" customHeight="1" x14ac:dyDescent="0.2">
      <c r="A69" s="220"/>
      <c r="B69" s="37">
        <v>45729</v>
      </c>
      <c r="C69" s="251"/>
      <c r="D69" s="251"/>
      <c r="E69" s="337" t="s">
        <v>96</v>
      </c>
      <c r="F69" s="251"/>
      <c r="G69" s="251"/>
      <c r="H69" s="251"/>
      <c r="I69" s="252"/>
      <c r="J69" s="252"/>
      <c r="K69" s="325"/>
    </row>
    <row r="70" spans="1:11" s="213" customFormat="1" ht="20.25" customHeight="1" x14ac:dyDescent="0.2">
      <c r="A70" s="220"/>
      <c r="B70" s="245">
        <v>45735</v>
      </c>
      <c r="C70" s="394" t="s">
        <v>372</v>
      </c>
      <c r="D70" s="251"/>
      <c r="E70" s="251"/>
      <c r="F70" s="251"/>
      <c r="G70" s="251"/>
      <c r="H70" s="251"/>
      <c r="I70" s="252"/>
      <c r="J70" s="252"/>
      <c r="K70" s="325"/>
    </row>
    <row r="71" spans="1:11" s="213" customFormat="1" ht="20.25" customHeight="1" x14ac:dyDescent="0.2">
      <c r="A71" s="220"/>
      <c r="B71" s="215">
        <v>45736</v>
      </c>
      <c r="C71" s="457" t="s">
        <v>366</v>
      </c>
      <c r="D71" s="458"/>
      <c r="E71" s="458"/>
      <c r="F71" s="458"/>
      <c r="G71" s="458"/>
      <c r="H71" s="458"/>
      <c r="I71" s="458"/>
      <c r="J71" s="458"/>
      <c r="K71" s="459"/>
    </row>
    <row r="72" spans="1:11" s="213" customFormat="1" ht="20.25" customHeight="1" x14ac:dyDescent="0.2">
      <c r="A72" s="220"/>
      <c r="B72" s="215">
        <v>45738</v>
      </c>
      <c r="C72" s="251"/>
      <c r="D72" s="251" t="s">
        <v>416</v>
      </c>
      <c r="E72" s="346" t="s">
        <v>106</v>
      </c>
      <c r="F72" s="251"/>
      <c r="G72" s="251"/>
      <c r="H72" s="251"/>
      <c r="I72" s="252"/>
      <c r="J72" s="252"/>
      <c r="K72" s="325"/>
    </row>
    <row r="73" spans="1:11" s="213" customFormat="1" ht="20.25" customHeight="1" x14ac:dyDescent="0.2">
      <c r="A73" s="220"/>
      <c r="B73" s="215">
        <v>45742</v>
      </c>
      <c r="C73" s="251"/>
      <c r="D73" s="389"/>
      <c r="E73" s="394" t="s">
        <v>372</v>
      </c>
      <c r="F73" s="251"/>
      <c r="G73" s="251"/>
      <c r="H73" s="251"/>
      <c r="I73" s="252"/>
      <c r="J73" s="252"/>
      <c r="K73" s="325"/>
    </row>
    <row r="74" spans="1:11" s="213" customFormat="1" ht="20.25" customHeight="1" x14ac:dyDescent="0.2">
      <c r="A74" s="220"/>
      <c r="B74" s="215">
        <v>45743</v>
      </c>
      <c r="C74" s="389"/>
      <c r="D74" s="389"/>
      <c r="E74" s="337" t="s">
        <v>96</v>
      </c>
      <c r="F74" s="389"/>
      <c r="G74" s="389"/>
      <c r="H74" s="389"/>
      <c r="I74" s="390"/>
      <c r="J74" s="390"/>
      <c r="K74" s="393"/>
    </row>
    <row r="75" spans="1:11" s="33" customFormat="1" ht="20.25" customHeight="1" x14ac:dyDescent="0.2">
      <c r="A75" s="144"/>
      <c r="B75" s="215">
        <v>45747</v>
      </c>
      <c r="C75" s="251"/>
      <c r="D75" s="337" t="s">
        <v>96</v>
      </c>
      <c r="E75" s="389"/>
      <c r="F75" s="251"/>
      <c r="G75" s="251"/>
      <c r="H75" s="251"/>
      <c r="I75" s="252"/>
      <c r="J75" s="252"/>
      <c r="K75" s="325"/>
    </row>
    <row r="76" spans="1:11" s="213" customFormat="1" ht="20.25" customHeight="1" x14ac:dyDescent="0.2">
      <c r="A76" s="218" t="s">
        <v>72</v>
      </c>
      <c r="B76" s="460">
        <v>45749</v>
      </c>
      <c r="C76" s="389"/>
      <c r="D76" s="394" t="s">
        <v>372</v>
      </c>
      <c r="E76" s="251"/>
      <c r="F76" s="251"/>
      <c r="G76" s="251"/>
      <c r="H76" s="251"/>
      <c r="I76" s="252"/>
      <c r="J76" s="252"/>
      <c r="K76" s="325"/>
    </row>
    <row r="77" spans="1:11" s="213" customFormat="1" ht="20.25" customHeight="1" x14ac:dyDescent="0.2">
      <c r="A77" s="219"/>
      <c r="B77" s="461"/>
      <c r="C77" s="389"/>
      <c r="D77" s="337" t="s">
        <v>481</v>
      </c>
      <c r="E77" s="389"/>
      <c r="F77" s="389"/>
      <c r="G77" s="389"/>
      <c r="H77" s="389"/>
      <c r="I77" s="390"/>
      <c r="J77" s="390"/>
      <c r="K77" s="393"/>
    </row>
    <row r="78" spans="1:11" s="213" customFormat="1" ht="20.25" customHeight="1" x14ac:dyDescent="0.2">
      <c r="A78" s="219"/>
      <c r="B78" s="247">
        <v>45750</v>
      </c>
      <c r="C78" s="251"/>
      <c r="D78" s="251"/>
      <c r="E78" s="337" t="s">
        <v>378</v>
      </c>
      <c r="F78" s="251"/>
      <c r="G78" s="251"/>
      <c r="H78" s="251"/>
      <c r="I78" s="252"/>
      <c r="J78" s="252"/>
      <c r="K78" s="325"/>
    </row>
    <row r="79" spans="1:11" s="213" customFormat="1" ht="20.25" customHeight="1" x14ac:dyDescent="0.2">
      <c r="A79" s="219"/>
      <c r="B79" s="247">
        <v>45756</v>
      </c>
      <c r="C79" s="394" t="s">
        <v>372</v>
      </c>
      <c r="D79" s="389"/>
      <c r="E79" s="251"/>
      <c r="F79" s="251"/>
      <c r="G79" s="251"/>
      <c r="H79" s="251"/>
      <c r="I79" s="252"/>
      <c r="J79" s="252"/>
      <c r="K79" s="325"/>
    </row>
    <row r="80" spans="1:11" s="213" customFormat="1" ht="20.25" customHeight="1" x14ac:dyDescent="0.2">
      <c r="A80" s="219"/>
      <c r="B80" s="247">
        <v>45392</v>
      </c>
      <c r="C80" s="457" t="s">
        <v>366</v>
      </c>
      <c r="D80" s="458"/>
      <c r="E80" s="458"/>
      <c r="F80" s="458"/>
      <c r="G80" s="458"/>
      <c r="H80" s="458"/>
      <c r="I80" s="458"/>
      <c r="J80" s="458"/>
      <c r="K80" s="459"/>
    </row>
    <row r="81" spans="1:11" s="33" customFormat="1" ht="20.25" customHeight="1" x14ac:dyDescent="0.2">
      <c r="A81" s="219"/>
      <c r="B81" s="39">
        <v>45763</v>
      </c>
      <c r="C81" s="454" t="s">
        <v>187</v>
      </c>
      <c r="D81" s="455"/>
      <c r="E81" s="455"/>
      <c r="F81" s="455"/>
      <c r="G81" s="455"/>
      <c r="H81" s="455"/>
      <c r="I81" s="455"/>
      <c r="J81" s="455"/>
      <c r="K81" s="456"/>
    </row>
    <row r="82" spans="1:11" s="213" customFormat="1" ht="20.25" customHeight="1" x14ac:dyDescent="0.2">
      <c r="A82" s="219"/>
      <c r="B82" s="247">
        <v>45770</v>
      </c>
      <c r="C82" s="454" t="s">
        <v>187</v>
      </c>
      <c r="D82" s="455"/>
      <c r="E82" s="455"/>
      <c r="F82" s="455"/>
      <c r="G82" s="455"/>
      <c r="H82" s="455"/>
      <c r="I82" s="455"/>
      <c r="J82" s="455"/>
      <c r="K82" s="456"/>
    </row>
    <row r="83" spans="1:11" s="213" customFormat="1" ht="20.25" customHeight="1" x14ac:dyDescent="0.2">
      <c r="A83" s="219"/>
      <c r="B83" s="247" t="s">
        <v>146</v>
      </c>
      <c r="C83" s="448" t="s">
        <v>421</v>
      </c>
      <c r="D83" s="449"/>
      <c r="E83" s="449"/>
      <c r="F83" s="449"/>
      <c r="G83" s="449"/>
      <c r="H83" s="449"/>
      <c r="I83" s="449"/>
      <c r="J83" s="449"/>
      <c r="K83" s="450"/>
    </row>
    <row r="84" spans="1:11" s="213" customFormat="1" ht="20.25" customHeight="1" x14ac:dyDescent="0.2">
      <c r="A84" s="219"/>
      <c r="B84" s="247">
        <v>45777</v>
      </c>
      <c r="C84" s="389"/>
      <c r="D84" s="389"/>
      <c r="E84" s="394" t="s">
        <v>372</v>
      </c>
      <c r="F84" s="389"/>
      <c r="G84" s="389"/>
      <c r="H84" s="389"/>
      <c r="I84" s="390"/>
      <c r="J84" s="390"/>
      <c r="K84" s="393"/>
    </row>
    <row r="85" spans="1:11" s="33" customFormat="1" ht="20.25" customHeight="1" x14ac:dyDescent="0.2">
      <c r="A85" s="143" t="s">
        <v>73</v>
      </c>
      <c r="B85" s="38">
        <v>45784</v>
      </c>
      <c r="C85" s="389"/>
      <c r="D85" s="394" t="s">
        <v>372</v>
      </c>
      <c r="E85" s="251"/>
      <c r="F85" s="251"/>
      <c r="G85" s="251"/>
      <c r="H85" s="251"/>
      <c r="I85" s="252"/>
      <c r="J85" s="252"/>
      <c r="K85" s="325"/>
    </row>
    <row r="86" spans="1:11" s="213" customFormat="1" ht="20.25" customHeight="1" x14ac:dyDescent="0.2">
      <c r="A86" s="220"/>
      <c r="B86" s="215">
        <v>45791</v>
      </c>
      <c r="C86" s="394" t="s">
        <v>372</v>
      </c>
      <c r="D86" s="389"/>
      <c r="E86" s="251"/>
      <c r="F86" s="251"/>
      <c r="G86" s="251"/>
      <c r="H86" s="251"/>
      <c r="I86" s="252"/>
      <c r="J86" s="252"/>
      <c r="K86" s="325"/>
    </row>
    <row r="87" spans="1:11" s="213" customFormat="1" ht="20.25" customHeight="1" x14ac:dyDescent="0.2">
      <c r="A87" s="220"/>
      <c r="B87" s="215">
        <v>45792</v>
      </c>
      <c r="C87" s="457" t="s">
        <v>366</v>
      </c>
      <c r="D87" s="458"/>
      <c r="E87" s="458"/>
      <c r="F87" s="458"/>
      <c r="G87" s="458"/>
      <c r="H87" s="458"/>
      <c r="I87" s="458"/>
      <c r="J87" s="458"/>
      <c r="K87" s="459"/>
    </row>
    <row r="88" spans="1:11" s="33" customFormat="1" ht="20.25" customHeight="1" x14ac:dyDescent="0.2">
      <c r="A88" s="220"/>
      <c r="B88" s="38">
        <v>45798</v>
      </c>
      <c r="C88" s="251"/>
      <c r="D88" s="251"/>
      <c r="E88" s="394" t="s">
        <v>372</v>
      </c>
      <c r="F88" s="251"/>
      <c r="G88" s="251"/>
      <c r="H88" s="251"/>
      <c r="I88" s="252"/>
      <c r="J88" s="252"/>
      <c r="K88" s="325"/>
    </row>
    <row r="89" spans="1:11" s="213" customFormat="1" ht="20.25" customHeight="1" x14ac:dyDescent="0.2">
      <c r="A89" s="220"/>
      <c r="B89" s="215">
        <v>45799</v>
      </c>
      <c r="C89" s="457" t="s">
        <v>366</v>
      </c>
      <c r="D89" s="458"/>
      <c r="E89" s="458"/>
      <c r="F89" s="458"/>
      <c r="G89" s="458"/>
      <c r="H89" s="458"/>
      <c r="I89" s="458"/>
      <c r="J89" s="458"/>
      <c r="K89" s="459"/>
    </row>
    <row r="90" spans="1:11" s="33" customFormat="1" ht="20.25" customHeight="1" x14ac:dyDescent="0.2">
      <c r="A90" s="145"/>
      <c r="B90" s="38">
        <v>45805</v>
      </c>
      <c r="C90" s="251"/>
      <c r="D90" s="394" t="s">
        <v>372</v>
      </c>
      <c r="E90" s="251"/>
      <c r="F90" s="251"/>
      <c r="G90" s="251"/>
      <c r="H90" s="251"/>
      <c r="I90" s="252"/>
      <c r="J90" s="252"/>
      <c r="K90" s="325"/>
    </row>
    <row r="91" spans="1:11" s="33" customFormat="1" ht="20.25" customHeight="1" x14ac:dyDescent="0.2">
      <c r="A91" s="141" t="s">
        <v>74</v>
      </c>
      <c r="B91" s="137">
        <v>45812</v>
      </c>
      <c r="C91" s="394" t="s">
        <v>372</v>
      </c>
      <c r="D91" s="251"/>
      <c r="E91" s="251"/>
      <c r="F91" s="251"/>
      <c r="G91" s="251"/>
      <c r="H91" s="251"/>
      <c r="I91" s="252"/>
      <c r="J91" s="252"/>
      <c r="K91" s="325"/>
    </row>
    <row r="92" spans="1:11" s="214" customFormat="1" ht="20.25" customHeight="1" x14ac:dyDescent="0.2">
      <c r="A92" s="219"/>
      <c r="B92" s="248">
        <v>45819</v>
      </c>
      <c r="C92" s="251"/>
      <c r="D92" s="389"/>
      <c r="E92" s="394" t="s">
        <v>372</v>
      </c>
      <c r="F92" s="251"/>
      <c r="G92" s="251"/>
      <c r="H92" s="251"/>
      <c r="I92" s="252"/>
      <c r="J92" s="252"/>
      <c r="K92" s="325"/>
    </row>
    <row r="93" spans="1:11" s="213" customFormat="1" ht="20.25" customHeight="1" x14ac:dyDescent="0.2">
      <c r="A93" s="219"/>
      <c r="B93" s="248">
        <v>45826</v>
      </c>
      <c r="C93" s="251"/>
      <c r="D93" s="394" t="s">
        <v>372</v>
      </c>
      <c r="E93" s="251"/>
      <c r="F93" s="251"/>
      <c r="G93" s="251"/>
      <c r="H93" s="251"/>
      <c r="I93" s="252"/>
      <c r="J93" s="252"/>
      <c r="K93" s="325"/>
    </row>
    <row r="94" spans="1:11" s="33" customFormat="1" ht="20.25" customHeight="1" x14ac:dyDescent="0.2">
      <c r="A94" s="142"/>
      <c r="B94" s="137">
        <v>45833</v>
      </c>
      <c r="C94" s="394" t="s">
        <v>372</v>
      </c>
      <c r="D94" s="251"/>
      <c r="E94" s="251"/>
      <c r="F94" s="251"/>
      <c r="G94" s="251"/>
      <c r="H94" s="251"/>
      <c r="I94" s="252"/>
      <c r="J94" s="252"/>
      <c r="K94" s="325"/>
    </row>
    <row r="95" spans="1:11" s="33" customFormat="1" ht="20.25" customHeight="1" x14ac:dyDescent="0.2">
      <c r="A95" s="244"/>
      <c r="B95" s="215"/>
      <c r="C95" s="445" t="s">
        <v>267</v>
      </c>
      <c r="D95" s="446"/>
      <c r="E95" s="446"/>
      <c r="F95" s="446"/>
      <c r="G95" s="446"/>
      <c r="H95" s="446"/>
      <c r="I95" s="446"/>
      <c r="J95" s="446"/>
      <c r="K95" s="447"/>
    </row>
    <row r="96" spans="1:11" s="34" customFormat="1" ht="18.75" customHeight="1" x14ac:dyDescent="0.2">
      <c r="A96" s="154"/>
      <c r="B96" s="36"/>
      <c r="C96" s="152"/>
      <c r="D96" s="153"/>
      <c r="E96" s="33"/>
      <c r="F96" s="31"/>
      <c r="G96" s="33"/>
      <c r="H96" s="153"/>
      <c r="I96" s="33"/>
      <c r="J96" s="213"/>
      <c r="K96" s="33"/>
    </row>
  </sheetData>
  <mergeCells count="29">
    <mergeCell ref="B76:B77"/>
    <mergeCell ref="C30:K30"/>
    <mergeCell ref="C34:K34"/>
    <mergeCell ref="C42:K42"/>
    <mergeCell ref="C53:K53"/>
    <mergeCell ref="G39:G40"/>
    <mergeCell ref="C89:K89"/>
    <mergeCell ref="C59:K59"/>
    <mergeCell ref="C67:K67"/>
    <mergeCell ref="C71:K71"/>
    <mergeCell ref="C80:K80"/>
    <mergeCell ref="C87:K87"/>
    <mergeCell ref="C81:K81"/>
    <mergeCell ref="C1:K1"/>
    <mergeCell ref="C95:K95"/>
    <mergeCell ref="C27:K27"/>
    <mergeCell ref="C51:K51"/>
    <mergeCell ref="C46:K46"/>
    <mergeCell ref="C13:K13"/>
    <mergeCell ref="C47:K47"/>
    <mergeCell ref="C25:K25"/>
    <mergeCell ref="C14:K14"/>
    <mergeCell ref="C26:K26"/>
    <mergeCell ref="C83:K83"/>
    <mergeCell ref="C82:K82"/>
    <mergeCell ref="C63:K63"/>
    <mergeCell ref="C64:K64"/>
    <mergeCell ref="C19:K19"/>
    <mergeCell ref="C24:K24"/>
  </mergeCells>
  <printOptions horizontalCentered="1"/>
  <pageMargins left="0" right="0" top="0" bottom="0" header="0" footer="0"/>
  <pageSetup paperSize="8" scale="54" orientation="landscape" copies="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8CE1-7E2C-456C-9517-39AB63FA5333}">
  <sheetPr>
    <tabColor theme="4" tint="0.79998168889431442"/>
  </sheetPr>
  <dimension ref="B1:Q25"/>
  <sheetViews>
    <sheetView showGridLines="0" zoomScaleNormal="100" workbookViewId="0">
      <selection activeCell="B7" sqref="B7:C19"/>
    </sheetView>
  </sheetViews>
  <sheetFormatPr baseColWidth="10" defaultColWidth="11.42578125" defaultRowHeight="12.75" x14ac:dyDescent="0.2"/>
  <cols>
    <col min="1" max="1" width="1.85546875" style="23" customWidth="1"/>
    <col min="2" max="2" width="22" style="23" bestFit="1" customWidth="1"/>
    <col min="3" max="3" width="16.7109375" style="23" customWidth="1"/>
    <col min="4" max="4" width="1.85546875" style="23" customWidth="1"/>
    <col min="5" max="5" width="11.42578125" style="23"/>
    <col min="6" max="7" width="23" style="23" customWidth="1"/>
    <col min="8" max="8" width="1.85546875" style="23" customWidth="1"/>
    <col min="9" max="9" width="14.5703125" style="23" customWidth="1"/>
    <col min="10" max="16384" width="11.42578125" style="23"/>
  </cols>
  <sheetData>
    <row r="1" spans="2:17" ht="5.25" customHeight="1" thickBo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2:17" ht="19.5" thickBot="1" x14ac:dyDescent="0.3">
      <c r="B2" s="464" t="s">
        <v>356</v>
      </c>
      <c r="C2" s="465"/>
      <c r="D2" s="24"/>
      <c r="E2" s="52" t="s">
        <v>51</v>
      </c>
      <c r="F2" s="53">
        <v>45587</v>
      </c>
      <c r="G2" s="24"/>
      <c r="H2" s="24"/>
      <c r="I2" s="24"/>
      <c r="J2" s="24"/>
      <c r="K2" s="24"/>
    </row>
    <row r="3" spans="2:17" ht="27" thickBot="1" x14ac:dyDescent="0.3">
      <c r="B3" s="466" t="s">
        <v>22</v>
      </c>
      <c r="C3" s="46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7" ht="5.25" customHeight="1" thickBot="1" x14ac:dyDescent="0.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2:17" ht="15.75" x14ac:dyDescent="0.25">
      <c r="B5" s="477" t="s">
        <v>76</v>
      </c>
      <c r="C5" s="478"/>
      <c r="D5" s="371"/>
      <c r="E5" s="474" t="s">
        <v>77</v>
      </c>
      <c r="F5" s="475"/>
      <c r="G5" s="476"/>
      <c r="H5" s="371"/>
      <c r="I5" s="468" t="s">
        <v>83</v>
      </c>
      <c r="J5" s="469"/>
      <c r="K5" s="470"/>
      <c r="L5" s="24"/>
      <c r="M5" s="24"/>
      <c r="N5" s="24"/>
    </row>
    <row r="6" spans="2:17" ht="14.45" customHeight="1" thickBot="1" x14ac:dyDescent="0.3">
      <c r="B6" s="372" t="s">
        <v>7</v>
      </c>
      <c r="C6" s="382" t="s">
        <v>6</v>
      </c>
      <c r="D6" s="371"/>
      <c r="E6" s="368" t="s">
        <v>78</v>
      </c>
      <c r="F6" s="369" t="s">
        <v>79</v>
      </c>
      <c r="G6" s="370" t="s">
        <v>80</v>
      </c>
      <c r="H6" s="371"/>
      <c r="I6" s="373" t="s">
        <v>7</v>
      </c>
      <c r="J6" s="374" t="s">
        <v>6</v>
      </c>
      <c r="K6" s="375" t="s">
        <v>53</v>
      </c>
      <c r="L6" s="24"/>
      <c r="M6" s="24"/>
      <c r="N6" s="24"/>
    </row>
    <row r="7" spans="2:17" ht="15" x14ac:dyDescent="0.25">
      <c r="B7" s="391" t="s">
        <v>59</v>
      </c>
      <c r="C7" s="392" t="s">
        <v>417</v>
      </c>
      <c r="D7" s="350"/>
      <c r="E7" s="376"/>
      <c r="F7" s="377"/>
      <c r="G7" s="378"/>
      <c r="H7" s="350"/>
      <c r="I7" s="357" t="s">
        <v>300</v>
      </c>
      <c r="J7" s="358" t="s">
        <v>301</v>
      </c>
      <c r="K7" s="359" t="s">
        <v>24</v>
      </c>
      <c r="L7" s="24"/>
      <c r="M7" s="24"/>
      <c r="N7" s="24"/>
    </row>
    <row r="8" spans="2:17" ht="15" x14ac:dyDescent="0.25">
      <c r="B8" s="391" t="s">
        <v>394</v>
      </c>
      <c r="C8" s="392" t="s">
        <v>395</v>
      </c>
      <c r="D8" s="350"/>
      <c r="E8" s="383"/>
      <c r="F8" s="384"/>
      <c r="G8" s="385"/>
      <c r="H8" s="350"/>
      <c r="I8" s="360" t="s">
        <v>255</v>
      </c>
      <c r="J8" s="361" t="s">
        <v>11</v>
      </c>
      <c r="K8" s="362" t="s">
        <v>26</v>
      </c>
      <c r="L8" s="24"/>
      <c r="M8" s="24"/>
      <c r="N8" s="24"/>
    </row>
    <row r="9" spans="2:17" ht="15" x14ac:dyDescent="0.25">
      <c r="B9" s="391" t="s">
        <v>196</v>
      </c>
      <c r="C9" s="392" t="s">
        <v>197</v>
      </c>
      <c r="D9" s="350"/>
      <c r="E9" s="379"/>
      <c r="F9" s="380"/>
      <c r="G9" s="381"/>
      <c r="H9" s="350"/>
      <c r="I9" s="360" t="s">
        <v>376</v>
      </c>
      <c r="J9" s="361" t="s">
        <v>377</v>
      </c>
      <c r="K9" s="359" t="s">
        <v>24</v>
      </c>
      <c r="L9" s="24"/>
      <c r="M9" s="24"/>
      <c r="N9" s="24"/>
    </row>
    <row r="10" spans="2:17" ht="15" x14ac:dyDescent="0.25">
      <c r="B10" s="391" t="s">
        <v>392</v>
      </c>
      <c r="C10" s="392" t="s">
        <v>393</v>
      </c>
      <c r="D10" s="350"/>
      <c r="E10" s="379"/>
      <c r="F10" s="380"/>
      <c r="G10" s="381"/>
      <c r="H10" s="350"/>
      <c r="I10" s="360" t="s">
        <v>41</v>
      </c>
      <c r="J10" s="361" t="s">
        <v>30</v>
      </c>
      <c r="K10" s="362" t="s">
        <v>23</v>
      </c>
      <c r="L10" s="24"/>
      <c r="M10" s="24"/>
      <c r="N10" s="24"/>
      <c r="P10" s="24"/>
      <c r="Q10" s="24"/>
    </row>
    <row r="11" spans="2:17" ht="15" x14ac:dyDescent="0.25">
      <c r="B11" s="391" t="s">
        <v>426</v>
      </c>
      <c r="C11" s="392" t="s">
        <v>427</v>
      </c>
      <c r="D11" s="350"/>
      <c r="E11" s="379"/>
      <c r="F11" s="380"/>
      <c r="G11" s="381"/>
      <c r="H11" s="350"/>
      <c r="I11" s="360" t="s">
        <v>302</v>
      </c>
      <c r="J11" s="361" t="s">
        <v>256</v>
      </c>
      <c r="K11" s="362" t="s">
        <v>23</v>
      </c>
      <c r="L11" s="24"/>
      <c r="M11" s="24"/>
      <c r="N11" s="24"/>
    </row>
    <row r="12" spans="2:17" ht="15" x14ac:dyDescent="0.25">
      <c r="B12" s="391" t="s">
        <v>430</v>
      </c>
      <c r="C12" s="392" t="s">
        <v>431</v>
      </c>
      <c r="D12" s="350"/>
      <c r="E12" s="379"/>
      <c r="F12" s="380"/>
      <c r="G12" s="381"/>
      <c r="H12" s="350"/>
      <c r="I12" s="360"/>
      <c r="J12" s="361"/>
      <c r="K12" s="362"/>
      <c r="L12" s="24"/>
      <c r="M12" s="24"/>
      <c r="N12" s="24"/>
    </row>
    <row r="13" spans="2:17" ht="15" x14ac:dyDescent="0.25">
      <c r="B13" s="351" t="s">
        <v>467</v>
      </c>
      <c r="C13" s="352" t="s">
        <v>0</v>
      </c>
      <c r="D13" s="350"/>
      <c r="E13" s="379"/>
      <c r="F13" s="380"/>
      <c r="G13" s="381"/>
      <c r="H13" s="350"/>
      <c r="I13" s="360"/>
      <c r="J13" s="361"/>
      <c r="K13" s="362"/>
      <c r="L13" s="24"/>
      <c r="M13" s="24"/>
      <c r="N13" s="24"/>
    </row>
    <row r="14" spans="2:17" ht="15.75" thickBot="1" x14ac:dyDescent="0.3">
      <c r="B14" s="391" t="s">
        <v>437</v>
      </c>
      <c r="C14" s="392" t="s">
        <v>396</v>
      </c>
      <c r="D14" s="350"/>
      <c r="E14" s="379"/>
      <c r="F14" s="380"/>
      <c r="G14" s="381"/>
      <c r="H14" s="350"/>
      <c r="I14" s="363"/>
      <c r="J14" s="364"/>
      <c r="K14" s="365"/>
      <c r="L14" s="24"/>
      <c r="M14" s="24"/>
      <c r="N14" s="24"/>
    </row>
    <row r="15" spans="2:17" ht="15.75" thickBot="1" x14ac:dyDescent="0.3">
      <c r="B15" s="391" t="s">
        <v>397</v>
      </c>
      <c r="C15" s="392" t="s">
        <v>398</v>
      </c>
      <c r="D15" s="350"/>
      <c r="E15" s="386"/>
      <c r="F15" s="387"/>
      <c r="G15" s="388"/>
      <c r="H15" s="350"/>
      <c r="I15" s="471">
        <f>COUNTA(I7:I14)</f>
        <v>5</v>
      </c>
      <c r="J15" s="472"/>
      <c r="K15" s="473"/>
      <c r="L15" s="24"/>
      <c r="M15" s="24"/>
      <c r="N15" s="24"/>
    </row>
    <row r="16" spans="2:17" ht="15" x14ac:dyDescent="0.25">
      <c r="B16" s="391" t="s">
        <v>428</v>
      </c>
      <c r="C16" s="392" t="s">
        <v>429</v>
      </c>
      <c r="D16" s="350"/>
      <c r="E16" s="350"/>
      <c r="F16" s="350"/>
      <c r="G16" s="350"/>
      <c r="H16" s="350"/>
      <c r="I16" s="350"/>
      <c r="J16" s="350"/>
      <c r="K16" s="350"/>
      <c r="L16" s="24"/>
      <c r="M16" s="24"/>
      <c r="N16" s="24"/>
    </row>
    <row r="17" spans="2:14" ht="15" x14ac:dyDescent="0.25">
      <c r="B17" s="351" t="s">
        <v>438</v>
      </c>
      <c r="C17" s="352" t="s">
        <v>439</v>
      </c>
      <c r="D17" s="350"/>
      <c r="E17" s="350"/>
      <c r="F17" s="350"/>
      <c r="G17" s="350"/>
      <c r="H17" s="350"/>
      <c r="I17" s="350"/>
      <c r="J17" s="350"/>
      <c r="K17" s="350"/>
      <c r="L17" s="24"/>
      <c r="M17" s="24"/>
      <c r="N17" s="24"/>
    </row>
    <row r="18" spans="2:14" ht="15" x14ac:dyDescent="0.25">
      <c r="B18" s="391" t="s">
        <v>432</v>
      </c>
      <c r="C18" s="392" t="s">
        <v>433</v>
      </c>
      <c r="D18" s="350"/>
      <c r="E18" s="350"/>
      <c r="F18" s="350"/>
      <c r="G18" s="350"/>
      <c r="H18" s="350"/>
      <c r="I18" s="350"/>
      <c r="J18" s="350"/>
      <c r="K18" s="350"/>
      <c r="L18" s="24"/>
      <c r="M18" s="24"/>
      <c r="N18" s="24"/>
    </row>
    <row r="19" spans="2:14" ht="15" x14ac:dyDescent="0.25">
      <c r="B19" s="351" t="s">
        <v>465</v>
      </c>
      <c r="C19" s="352" t="s">
        <v>466</v>
      </c>
      <c r="D19" s="350"/>
      <c r="E19" s="350"/>
      <c r="F19" s="350"/>
      <c r="G19" s="350"/>
      <c r="H19" s="350"/>
      <c r="I19" s="350"/>
      <c r="J19" s="350"/>
      <c r="K19" s="350"/>
      <c r="L19" s="24"/>
      <c r="M19" s="24"/>
      <c r="N19" s="24"/>
    </row>
    <row r="20" spans="2:14" ht="15" x14ac:dyDescent="0.25">
      <c r="B20" s="351"/>
      <c r="C20" s="352"/>
      <c r="D20" s="350"/>
      <c r="E20" s="350"/>
      <c r="F20" s="350"/>
      <c r="G20" s="350"/>
      <c r="H20" s="350"/>
      <c r="I20" s="350"/>
      <c r="J20" s="350"/>
      <c r="K20" s="350"/>
      <c r="L20" s="24"/>
      <c r="M20" s="24"/>
      <c r="N20" s="24"/>
    </row>
    <row r="21" spans="2:14" ht="15" x14ac:dyDescent="0.25">
      <c r="B21" s="351"/>
      <c r="C21" s="352"/>
      <c r="D21" s="350"/>
      <c r="E21" s="350"/>
      <c r="F21" s="350"/>
      <c r="G21" s="350"/>
      <c r="H21" s="350"/>
      <c r="I21" s="350"/>
      <c r="J21" s="350"/>
      <c r="K21" s="350"/>
      <c r="L21" s="24"/>
      <c r="M21" s="24"/>
      <c r="N21" s="24"/>
    </row>
    <row r="22" spans="2:14" ht="15.75" thickBot="1" x14ac:dyDescent="0.3">
      <c r="B22" s="353"/>
      <c r="C22" s="354"/>
      <c r="D22" s="350"/>
      <c r="E22" s="350"/>
      <c r="F22" s="350"/>
      <c r="G22" s="350"/>
      <c r="H22" s="350"/>
      <c r="I22" s="350"/>
      <c r="J22" s="350"/>
      <c r="K22" s="350"/>
      <c r="L22" s="24"/>
      <c r="M22" s="24"/>
      <c r="N22" s="24"/>
    </row>
    <row r="23" spans="2:14" ht="3" customHeight="1" thickBot="1" x14ac:dyDescent="0.3">
      <c r="B23" s="355"/>
      <c r="C23" s="355"/>
      <c r="D23" s="350"/>
      <c r="E23" s="350"/>
      <c r="F23" s="350"/>
      <c r="G23" s="350"/>
      <c r="H23" s="350"/>
      <c r="I23" s="350"/>
      <c r="J23" s="350"/>
      <c r="K23" s="350"/>
      <c r="L23" s="24"/>
      <c r="M23" s="24"/>
      <c r="N23" s="24"/>
    </row>
    <row r="24" spans="2:14" ht="15.75" thickBot="1" x14ac:dyDescent="0.3">
      <c r="B24" s="356" t="s">
        <v>75</v>
      </c>
      <c r="C24" s="367">
        <f>COUNTA(B7:B22)</f>
        <v>13</v>
      </c>
      <c r="D24" s="366"/>
      <c r="E24" s="350"/>
      <c r="F24" s="350"/>
      <c r="G24" s="350"/>
      <c r="H24" s="350"/>
      <c r="I24" s="350"/>
      <c r="J24" s="350"/>
      <c r="K24" s="350"/>
      <c r="L24" s="24"/>
      <c r="M24" s="24"/>
      <c r="N24" s="24"/>
    </row>
    <row r="25" spans="2:14" ht="15" x14ac:dyDescent="0.25">
      <c r="B25" s="349"/>
      <c r="C25" s="349"/>
      <c r="D25" s="349"/>
      <c r="E25" s="350"/>
      <c r="F25" s="350"/>
      <c r="G25" s="350"/>
      <c r="H25" s="349"/>
      <c r="I25" s="349"/>
      <c r="J25" s="349"/>
      <c r="K25" s="349"/>
    </row>
  </sheetData>
  <sortState xmlns:xlrd2="http://schemas.microsoft.com/office/spreadsheetml/2017/richdata2" ref="B7:C19">
    <sortCondition ref="B7:B19"/>
  </sortState>
  <mergeCells count="6">
    <mergeCell ref="B2:C2"/>
    <mergeCell ref="B3:C3"/>
    <mergeCell ref="I5:K5"/>
    <mergeCell ref="I15:K15"/>
    <mergeCell ref="E5:G5"/>
    <mergeCell ref="B5:C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20EF7-D496-414E-8AD4-FAADA0AAEEEE}">
  <sheetPr>
    <tabColor theme="4" tint="0.59999389629810485"/>
  </sheetPr>
  <dimension ref="B1:Q36"/>
  <sheetViews>
    <sheetView showGridLines="0" zoomScaleNormal="100" workbookViewId="0">
      <selection activeCell="J24" sqref="J24"/>
    </sheetView>
  </sheetViews>
  <sheetFormatPr baseColWidth="10" defaultColWidth="11.42578125" defaultRowHeight="12.75" x14ac:dyDescent="0.2"/>
  <cols>
    <col min="1" max="1" width="1.85546875" style="23" customWidth="1"/>
    <col min="2" max="2" width="22" style="23" bestFit="1" customWidth="1"/>
    <col min="3" max="3" width="16.7109375" style="23" customWidth="1"/>
    <col min="4" max="4" width="1.85546875" style="23" customWidth="1"/>
    <col min="5" max="5" width="11.42578125" style="23"/>
    <col min="6" max="6" width="34.85546875" style="23" customWidth="1"/>
    <col min="7" max="7" width="23" style="23" customWidth="1"/>
    <col min="8" max="8" width="1.85546875" style="23" customWidth="1"/>
    <col min="9" max="9" width="14.28515625" style="23" bestFit="1" customWidth="1"/>
    <col min="10" max="10" width="11.42578125" style="23"/>
    <col min="11" max="11" width="15.5703125" style="23" customWidth="1"/>
    <col min="12" max="16384" width="11.42578125" style="23"/>
  </cols>
  <sheetData>
    <row r="1" spans="2:17" ht="5.25" customHeight="1" thickBo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2:17" ht="19.5" thickBot="1" x14ac:dyDescent="0.3">
      <c r="B2" s="464" t="str">
        <f>'N1'!B2:C2</f>
        <v>ESR - Saison 2024 - 2025</v>
      </c>
      <c r="C2" s="465"/>
      <c r="D2" s="24"/>
      <c r="E2" s="52" t="s">
        <v>51</v>
      </c>
      <c r="F2" s="53">
        <v>44864</v>
      </c>
      <c r="G2" s="24"/>
      <c r="H2" s="24"/>
      <c r="I2" s="24"/>
      <c r="J2" s="24"/>
      <c r="K2" s="24"/>
    </row>
    <row r="3" spans="2:17" ht="27" thickBot="1" x14ac:dyDescent="0.3">
      <c r="B3" s="466" t="s">
        <v>21</v>
      </c>
      <c r="C3" s="46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7" ht="5.25" customHeight="1" thickBot="1" x14ac:dyDescent="0.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2:17" ht="15.75" x14ac:dyDescent="0.25">
      <c r="B5" s="488" t="s">
        <v>76</v>
      </c>
      <c r="C5" s="489"/>
      <c r="D5" s="61"/>
      <c r="E5" s="482" t="s">
        <v>77</v>
      </c>
      <c r="F5" s="483"/>
      <c r="G5" s="484"/>
      <c r="H5" s="61"/>
      <c r="I5" s="485" t="s">
        <v>83</v>
      </c>
      <c r="J5" s="486"/>
      <c r="K5" s="487"/>
      <c r="L5" s="24"/>
      <c r="M5" s="24"/>
      <c r="N5" s="24"/>
    </row>
    <row r="6" spans="2:17" ht="14.45" customHeight="1" thickBot="1" x14ac:dyDescent="0.3">
      <c r="B6" s="62" t="s">
        <v>7</v>
      </c>
      <c r="C6" s="77" t="s">
        <v>6</v>
      </c>
      <c r="D6" s="61"/>
      <c r="E6" s="58" t="s">
        <v>78</v>
      </c>
      <c r="F6" s="59" t="s">
        <v>79</v>
      </c>
      <c r="G6" s="60" t="s">
        <v>80</v>
      </c>
      <c r="H6" s="61"/>
      <c r="I6" s="65" t="s">
        <v>7</v>
      </c>
      <c r="J6" s="66" t="s">
        <v>6</v>
      </c>
      <c r="K6" s="67" t="s">
        <v>53</v>
      </c>
      <c r="L6" s="24"/>
      <c r="M6" s="24"/>
      <c r="N6" s="24"/>
    </row>
    <row r="7" spans="2:17" ht="15" x14ac:dyDescent="0.25">
      <c r="B7" s="420" t="s">
        <v>59</v>
      </c>
      <c r="C7" s="421" t="s">
        <v>442</v>
      </c>
      <c r="D7" s="225"/>
      <c r="E7" s="226">
        <v>45572</v>
      </c>
      <c r="F7" s="242" t="s">
        <v>238</v>
      </c>
      <c r="G7" s="227" t="s">
        <v>239</v>
      </c>
      <c r="H7" s="225"/>
      <c r="I7" s="228" t="s">
        <v>40</v>
      </c>
      <c r="J7" s="229" t="s">
        <v>240</v>
      </c>
      <c r="K7" s="230" t="s">
        <v>241</v>
      </c>
      <c r="L7" s="24"/>
      <c r="M7" s="24"/>
      <c r="N7" s="24"/>
    </row>
    <row r="8" spans="2:17" ht="25.5" x14ac:dyDescent="0.25">
      <c r="B8" s="422" t="s">
        <v>469</v>
      </c>
      <c r="C8" s="421" t="s">
        <v>470</v>
      </c>
      <c r="D8" s="225"/>
      <c r="E8" s="430" t="s">
        <v>477</v>
      </c>
      <c r="F8" s="240" t="s">
        <v>242</v>
      </c>
      <c r="G8" s="231" t="s">
        <v>239</v>
      </c>
      <c r="H8" s="225"/>
      <c r="I8" s="232" t="s">
        <v>40</v>
      </c>
      <c r="J8" s="233" t="s">
        <v>307</v>
      </c>
      <c r="K8" s="234" t="s">
        <v>24</v>
      </c>
      <c r="L8" s="24"/>
      <c r="M8" s="24"/>
      <c r="N8" s="24"/>
    </row>
    <row r="9" spans="2:17" ht="25.5" x14ac:dyDescent="0.25">
      <c r="B9" s="422" t="s">
        <v>471</v>
      </c>
      <c r="C9" s="421" t="s">
        <v>472</v>
      </c>
      <c r="D9" s="225"/>
      <c r="E9" s="431">
        <v>45663</v>
      </c>
      <c r="F9" s="241" t="s">
        <v>243</v>
      </c>
      <c r="G9" s="231" t="s">
        <v>239</v>
      </c>
      <c r="H9" s="225"/>
      <c r="I9" s="232" t="s">
        <v>246</v>
      </c>
      <c r="J9" s="233" t="s">
        <v>247</v>
      </c>
      <c r="K9" s="234" t="s">
        <v>26</v>
      </c>
      <c r="L9" s="24"/>
      <c r="M9" s="24"/>
      <c r="N9" s="24"/>
    </row>
    <row r="10" spans="2:17" ht="25.5" x14ac:dyDescent="0.25">
      <c r="B10" s="422" t="s">
        <v>443</v>
      </c>
      <c r="C10" s="352" t="s">
        <v>444</v>
      </c>
      <c r="D10" s="225"/>
      <c r="E10" s="431">
        <v>45691</v>
      </c>
      <c r="F10" s="241" t="s">
        <v>245</v>
      </c>
      <c r="G10" s="231" t="s">
        <v>239</v>
      </c>
      <c r="H10" s="225"/>
      <c r="I10" s="232" t="s">
        <v>9</v>
      </c>
      <c r="J10" s="233" t="s">
        <v>4</v>
      </c>
      <c r="K10" s="234" t="s">
        <v>26</v>
      </c>
      <c r="L10" s="24"/>
      <c r="M10" s="24"/>
      <c r="N10" s="24"/>
      <c r="O10" s="24"/>
      <c r="P10" s="24"/>
      <c r="Q10" s="24"/>
    </row>
    <row r="11" spans="2:17" ht="25.5" x14ac:dyDescent="0.25">
      <c r="B11" s="422" t="s">
        <v>443</v>
      </c>
      <c r="C11" s="421" t="s">
        <v>445</v>
      </c>
      <c r="D11" s="225"/>
      <c r="E11" s="431">
        <v>45698</v>
      </c>
      <c r="F11" s="240" t="s">
        <v>248</v>
      </c>
      <c r="G11" s="231" t="s">
        <v>239</v>
      </c>
      <c r="H11" s="225"/>
      <c r="I11" s="232" t="s">
        <v>42</v>
      </c>
      <c r="J11" s="233" t="s">
        <v>81</v>
      </c>
      <c r="K11" s="234" t="s">
        <v>26</v>
      </c>
      <c r="L11" s="24"/>
      <c r="M11" s="24"/>
      <c r="N11" s="24"/>
    </row>
    <row r="12" spans="2:17" ht="25.5" x14ac:dyDescent="0.25">
      <c r="B12" s="422" t="s">
        <v>249</v>
      </c>
      <c r="C12" s="421" t="s">
        <v>446</v>
      </c>
      <c r="D12" s="225"/>
      <c r="E12" s="431">
        <v>45719</v>
      </c>
      <c r="F12" s="240" t="s">
        <v>250</v>
      </c>
      <c r="G12" s="231" t="s">
        <v>239</v>
      </c>
      <c r="H12" s="225"/>
      <c r="I12" s="232" t="s">
        <v>450</v>
      </c>
      <c r="J12" s="233" t="s">
        <v>451</v>
      </c>
      <c r="K12" s="234" t="s">
        <v>23</v>
      </c>
      <c r="L12" s="24"/>
      <c r="M12" s="24"/>
      <c r="N12" s="24"/>
    </row>
    <row r="13" spans="2:17" ht="15" customHeight="1" x14ac:dyDescent="0.25">
      <c r="B13" s="422" t="s">
        <v>447</v>
      </c>
      <c r="C13" s="421" t="s">
        <v>448</v>
      </c>
      <c r="D13" s="225"/>
      <c r="E13" s="431">
        <v>45747</v>
      </c>
      <c r="F13" s="240" t="s">
        <v>251</v>
      </c>
      <c r="G13" s="231" t="s">
        <v>239</v>
      </c>
      <c r="H13" s="225"/>
      <c r="I13" s="232" t="s">
        <v>453</v>
      </c>
      <c r="J13" s="233" t="s">
        <v>452</v>
      </c>
      <c r="K13" s="234" t="s">
        <v>23</v>
      </c>
      <c r="L13" s="24"/>
      <c r="M13" s="24"/>
      <c r="N13" s="24"/>
    </row>
    <row r="14" spans="2:17" ht="15.75" thickBot="1" x14ac:dyDescent="0.3">
      <c r="B14" s="422" t="s">
        <v>447</v>
      </c>
      <c r="C14" s="421" t="s">
        <v>449</v>
      </c>
      <c r="D14" s="225"/>
      <c r="E14" s="431">
        <v>45749</v>
      </c>
      <c r="F14" s="240" t="s">
        <v>252</v>
      </c>
      <c r="G14" s="231" t="s">
        <v>253</v>
      </c>
      <c r="H14" s="225"/>
      <c r="I14" s="235" t="s">
        <v>454</v>
      </c>
      <c r="J14" s="236" t="s">
        <v>455</v>
      </c>
      <c r="K14" s="237" t="s">
        <v>23</v>
      </c>
      <c r="L14" s="24"/>
      <c r="M14" s="24"/>
      <c r="N14" s="24"/>
    </row>
    <row r="15" spans="2:17" ht="15.75" thickBot="1" x14ac:dyDescent="0.3">
      <c r="B15" s="422" t="s">
        <v>473</v>
      </c>
      <c r="C15" s="421" t="s">
        <v>474</v>
      </c>
      <c r="D15" s="225"/>
      <c r="E15" s="238"/>
      <c r="F15" s="243" t="s">
        <v>254</v>
      </c>
      <c r="G15" s="239"/>
      <c r="H15" s="225"/>
      <c r="I15" s="479">
        <f>COUNTA(I7:I14)</f>
        <v>8</v>
      </c>
      <c r="J15" s="480"/>
      <c r="K15" s="481"/>
      <c r="L15" s="24"/>
      <c r="M15" s="24"/>
      <c r="N15" s="24"/>
    </row>
    <row r="16" spans="2:17" ht="15" x14ac:dyDescent="0.25">
      <c r="B16" s="422" t="s">
        <v>456</v>
      </c>
      <c r="C16" s="421" t="s">
        <v>457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2:14" ht="15" x14ac:dyDescent="0.25">
      <c r="B17" s="422" t="s">
        <v>458</v>
      </c>
      <c r="C17" s="421" t="s">
        <v>459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2:14" ht="14.45" customHeight="1" x14ac:dyDescent="0.25">
      <c r="B18" s="422" t="s">
        <v>440</v>
      </c>
      <c r="C18" s="421" t="s">
        <v>441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2:14" ht="15" x14ac:dyDescent="0.25">
      <c r="B19" s="422" t="s">
        <v>40</v>
      </c>
      <c r="C19" s="421" t="s">
        <v>460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2:14" ht="15" x14ac:dyDescent="0.25">
      <c r="B20" s="422" t="s">
        <v>461</v>
      </c>
      <c r="C20" s="421" t="s">
        <v>462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2:14" ht="15" x14ac:dyDescent="0.25">
      <c r="B21" s="422" t="s">
        <v>475</v>
      </c>
      <c r="C21" s="421" t="s">
        <v>476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2:14" ht="15" x14ac:dyDescent="0.25">
      <c r="B22" s="423" t="s">
        <v>463</v>
      </c>
      <c r="C22" s="421" t="s">
        <v>464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2:14" ht="15" x14ac:dyDescent="0.25">
      <c r="B23" s="424"/>
      <c r="C23" s="425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2:14" ht="15" x14ac:dyDescent="0.25">
      <c r="B24" s="424"/>
      <c r="C24" s="42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2:14" ht="15" x14ac:dyDescent="0.25">
      <c r="B25" s="424"/>
      <c r="C25" s="425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2:14" ht="15.75" thickBot="1" x14ac:dyDescent="0.3">
      <c r="B26" s="426"/>
      <c r="C26" s="427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2:14" ht="3" customHeight="1" thickBot="1" x14ac:dyDescent="0.3">
      <c r="B27" s="29"/>
      <c r="C27" s="29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2:14" ht="15.75" thickBot="1" x14ac:dyDescent="0.3">
      <c r="B28" s="428" t="s">
        <v>289</v>
      </c>
      <c r="C28" s="429">
        <f>COUNTA(B7:B26)</f>
        <v>16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2:14" ht="15.75" customHeight="1" x14ac:dyDescent="0.25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2:14" ht="15" x14ac:dyDescent="0.25">
      <c r="D30" s="24"/>
      <c r="E30" s="24"/>
      <c r="F30" s="24"/>
      <c r="G30" s="24"/>
      <c r="I30" s="24"/>
      <c r="J30" s="24"/>
      <c r="K30" s="24"/>
    </row>
    <row r="31" spans="2:14" ht="15" x14ac:dyDescent="0.25">
      <c r="D31" s="24"/>
      <c r="I31" s="24"/>
      <c r="J31" s="24"/>
      <c r="K31" s="24"/>
    </row>
    <row r="32" spans="2:14" ht="15" x14ac:dyDescent="0.25">
      <c r="D32" s="24"/>
      <c r="I32" s="24"/>
      <c r="J32" s="24"/>
      <c r="K32" s="24"/>
    </row>
    <row r="33" spans="4:4" ht="15" x14ac:dyDescent="0.25">
      <c r="D33" s="24"/>
    </row>
    <row r="34" spans="4:4" ht="15" x14ac:dyDescent="0.25">
      <c r="D34" s="24"/>
    </row>
    <row r="35" spans="4:4" ht="15" x14ac:dyDescent="0.25">
      <c r="D35" s="51"/>
    </row>
    <row r="36" spans="4:4" ht="15" x14ac:dyDescent="0.25">
      <c r="D36" s="24"/>
    </row>
  </sheetData>
  <sortState xmlns:xlrd2="http://schemas.microsoft.com/office/spreadsheetml/2017/richdata2" ref="B8:C22">
    <sortCondition ref="B7:B22"/>
  </sortState>
  <mergeCells count="6">
    <mergeCell ref="I15:K15"/>
    <mergeCell ref="E5:G5"/>
    <mergeCell ref="I5:K5"/>
    <mergeCell ref="B2:C2"/>
    <mergeCell ref="B3:C3"/>
    <mergeCell ref="B5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BE2E-1003-47D2-B325-5D0F741558A3}">
  <sheetPr>
    <tabColor theme="4" tint="0.39997558519241921"/>
  </sheetPr>
  <dimension ref="B1:BC34"/>
  <sheetViews>
    <sheetView showGridLines="0" zoomScaleNormal="100" workbookViewId="0">
      <selection activeCell="C30" sqref="C30"/>
    </sheetView>
  </sheetViews>
  <sheetFormatPr baseColWidth="10" defaultColWidth="11.42578125" defaultRowHeight="12.75" outlineLevelCol="1" x14ac:dyDescent="0.2"/>
  <cols>
    <col min="1" max="1" width="1.85546875" style="23" customWidth="1"/>
    <col min="2" max="2" width="22" style="23" bestFit="1" customWidth="1"/>
    <col min="3" max="3" width="16.7109375" style="23" customWidth="1"/>
    <col min="4" max="4" width="8.28515625" style="23" customWidth="1"/>
    <col min="5" max="5" width="30.7109375" style="23" hidden="1" customWidth="1" outlineLevel="1"/>
    <col min="6" max="9" width="10.140625" style="23" hidden="1" customWidth="1" outlineLevel="1"/>
    <col min="10" max="10" width="1.85546875" style="23" customWidth="1" collapsed="1"/>
    <col min="11" max="11" width="14.7109375" style="23" customWidth="1"/>
    <col min="12" max="12" width="63.5703125" style="23" bestFit="1" customWidth="1"/>
    <col min="13" max="13" width="23" style="23" customWidth="1"/>
    <col min="14" max="14" width="1.85546875" style="23" customWidth="1"/>
    <col min="15" max="15" width="20.85546875" style="23" customWidth="1"/>
    <col min="16" max="18" width="11.42578125" style="23"/>
    <col min="19" max="19" width="16.28515625" style="23" bestFit="1" customWidth="1"/>
    <col min="20" max="54" width="4.140625" style="23" customWidth="1"/>
    <col min="55" max="16384" width="11.42578125" style="23"/>
  </cols>
  <sheetData>
    <row r="1" spans="2:55" ht="5.25" customHeight="1" thickBo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2:55" ht="19.5" thickBot="1" x14ac:dyDescent="0.3">
      <c r="B2" s="464" t="str">
        <f>'N1'!B2:C2</f>
        <v>ESR - Saison 2024 - 2025</v>
      </c>
      <c r="C2" s="498"/>
      <c r="D2" s="465"/>
      <c r="E2" s="86"/>
      <c r="F2" s="86"/>
      <c r="G2" s="86"/>
      <c r="H2" s="86"/>
      <c r="I2" s="86"/>
      <c r="J2" s="24"/>
      <c r="K2" s="52" t="s">
        <v>51</v>
      </c>
      <c r="L2" s="53">
        <v>45566</v>
      </c>
      <c r="M2" s="24"/>
      <c r="N2" s="24"/>
      <c r="O2" s="24"/>
      <c r="P2" s="24"/>
      <c r="Q2" s="24"/>
    </row>
    <row r="3" spans="2:55" ht="27" thickBot="1" x14ac:dyDescent="0.3">
      <c r="B3" s="466" t="s">
        <v>34</v>
      </c>
      <c r="C3" s="499"/>
      <c r="D3" s="467"/>
      <c r="E3" s="87"/>
      <c r="F3" s="87"/>
      <c r="G3" s="87"/>
      <c r="H3" s="87"/>
      <c r="I3" s="87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2:55" ht="5.25" customHeight="1" thickBot="1" x14ac:dyDescent="0.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2:55" ht="15.75" x14ac:dyDescent="0.25">
      <c r="B5" s="488" t="s">
        <v>76</v>
      </c>
      <c r="C5" s="495"/>
      <c r="D5" s="489"/>
      <c r="E5" s="162"/>
      <c r="F5" s="488" t="s">
        <v>5</v>
      </c>
      <c r="G5" s="495"/>
      <c r="H5" s="495"/>
      <c r="I5" s="489"/>
      <c r="J5" s="61"/>
      <c r="K5" s="482" t="s">
        <v>77</v>
      </c>
      <c r="L5" s="483"/>
      <c r="M5" s="484"/>
      <c r="N5" s="61"/>
      <c r="O5" s="485" t="s">
        <v>83</v>
      </c>
      <c r="P5" s="486"/>
      <c r="Q5" s="487"/>
      <c r="R5" s="24"/>
      <c r="S5" s="24"/>
      <c r="T5" s="24"/>
    </row>
    <row r="6" spans="2:55" ht="39.75" thickBot="1" x14ac:dyDescent="0.3">
      <c r="B6" s="62" t="s">
        <v>7</v>
      </c>
      <c r="C6" s="63" t="s">
        <v>6</v>
      </c>
      <c r="D6" s="64" t="s">
        <v>27</v>
      </c>
      <c r="E6" s="62" t="s">
        <v>221</v>
      </c>
      <c r="F6" s="62" t="s">
        <v>144</v>
      </c>
      <c r="G6" s="91" t="s">
        <v>143</v>
      </c>
      <c r="H6" s="77" t="s">
        <v>12</v>
      </c>
      <c r="I6" s="77" t="s">
        <v>96</v>
      </c>
      <c r="J6" s="61"/>
      <c r="K6" s="58" t="s">
        <v>78</v>
      </c>
      <c r="L6" s="59" t="s">
        <v>79</v>
      </c>
      <c r="M6" s="433" t="s">
        <v>80</v>
      </c>
      <c r="N6" s="61"/>
      <c r="O6" s="65" t="s">
        <v>7</v>
      </c>
      <c r="P6" s="66" t="s">
        <v>6</v>
      </c>
      <c r="Q6" s="67" t="s">
        <v>53</v>
      </c>
      <c r="R6" s="24"/>
      <c r="S6" s="348"/>
      <c r="T6" s="347">
        <v>45546</v>
      </c>
      <c r="U6" s="395">
        <v>45553</v>
      </c>
      <c r="V6" s="347">
        <v>45560</v>
      </c>
      <c r="W6" s="347">
        <v>45567</v>
      </c>
      <c r="X6" s="395">
        <v>45574</v>
      </c>
      <c r="Y6" s="347">
        <v>45581</v>
      </c>
      <c r="Z6" s="347">
        <v>45602</v>
      </c>
      <c r="AA6" s="395">
        <v>45609</v>
      </c>
      <c r="AB6" s="347">
        <v>45616</v>
      </c>
      <c r="AC6" s="347">
        <v>45623</v>
      </c>
      <c r="AD6" s="395">
        <v>45630</v>
      </c>
      <c r="AE6" s="347">
        <v>45637</v>
      </c>
      <c r="AF6" s="347">
        <v>45644</v>
      </c>
      <c r="AG6" s="395">
        <v>45665</v>
      </c>
      <c r="AH6" s="347">
        <v>45672</v>
      </c>
      <c r="AI6" s="347">
        <v>45679</v>
      </c>
      <c r="AJ6" s="395">
        <v>45686</v>
      </c>
      <c r="AK6" s="347">
        <v>45693</v>
      </c>
      <c r="AL6" s="347">
        <v>45700</v>
      </c>
      <c r="AM6" s="395">
        <v>45721</v>
      </c>
      <c r="AN6" s="347">
        <v>45728</v>
      </c>
      <c r="AO6" s="347">
        <v>45735</v>
      </c>
      <c r="AP6" s="395">
        <v>45742</v>
      </c>
      <c r="AQ6" s="347">
        <v>45749</v>
      </c>
      <c r="AR6" s="347">
        <v>45756</v>
      </c>
      <c r="AS6" s="396" t="s">
        <v>403</v>
      </c>
      <c r="AT6" s="395">
        <v>45777</v>
      </c>
      <c r="AU6" s="347">
        <v>45784</v>
      </c>
      <c r="AV6" s="347">
        <v>45791</v>
      </c>
      <c r="AW6" s="395">
        <v>45798</v>
      </c>
      <c r="AX6" s="347">
        <v>45805</v>
      </c>
      <c r="AY6" s="347">
        <v>45812</v>
      </c>
      <c r="AZ6" s="395">
        <v>45819</v>
      </c>
      <c r="BA6" s="347">
        <v>45826</v>
      </c>
      <c r="BB6" s="347">
        <v>45833</v>
      </c>
      <c r="BC6" s="348"/>
    </row>
    <row r="7" spans="2:55" ht="15" x14ac:dyDescent="0.25">
      <c r="B7" s="25" t="s">
        <v>59</v>
      </c>
      <c r="C7" s="54" t="s">
        <v>58</v>
      </c>
      <c r="D7" s="26" t="s">
        <v>21</v>
      </c>
      <c r="E7" s="163" t="s">
        <v>295</v>
      </c>
      <c r="F7" s="88">
        <v>4</v>
      </c>
      <c r="G7" s="89">
        <v>2</v>
      </c>
      <c r="H7" s="89" t="s">
        <v>309</v>
      </c>
      <c r="I7" s="90"/>
      <c r="J7" s="24"/>
      <c r="K7" s="339" t="s">
        <v>380</v>
      </c>
      <c r="L7" s="340" t="s">
        <v>209</v>
      </c>
      <c r="M7" s="341" t="s">
        <v>216</v>
      </c>
      <c r="N7" s="24"/>
      <c r="O7" s="45" t="s">
        <v>85</v>
      </c>
      <c r="P7" s="46" t="s">
        <v>86</v>
      </c>
      <c r="Q7" s="47" t="s">
        <v>25</v>
      </c>
      <c r="R7" s="24"/>
      <c r="S7" s="348"/>
      <c r="T7" s="397"/>
      <c r="U7" s="398"/>
      <c r="V7" s="397"/>
      <c r="W7" s="397"/>
      <c r="X7" s="398"/>
      <c r="Y7" s="397"/>
      <c r="Z7" s="397"/>
      <c r="AA7" s="398"/>
      <c r="AB7" s="397"/>
      <c r="AC7" s="397"/>
      <c r="AD7" s="398"/>
      <c r="AE7" s="397"/>
      <c r="AF7" s="397"/>
      <c r="AG7" s="398"/>
      <c r="AH7" s="397"/>
      <c r="AI7" s="397"/>
      <c r="AJ7" s="398"/>
      <c r="AK7" s="397"/>
      <c r="AL7" s="397"/>
      <c r="AM7" s="398"/>
      <c r="AN7" s="397"/>
      <c r="AO7" s="397"/>
      <c r="AP7" s="398"/>
      <c r="AQ7" s="397"/>
      <c r="AR7" s="397"/>
      <c r="AS7" s="399"/>
      <c r="AT7" s="398"/>
      <c r="AU7" s="397"/>
      <c r="AV7" s="397"/>
      <c r="AW7" s="398"/>
      <c r="AX7" s="397"/>
      <c r="AY7" s="397"/>
      <c r="AZ7" s="398"/>
      <c r="BA7" s="397"/>
      <c r="BB7" s="397"/>
      <c r="BC7" s="348"/>
    </row>
    <row r="8" spans="2:55" ht="15" x14ac:dyDescent="0.25">
      <c r="B8" s="25" t="s">
        <v>207</v>
      </c>
      <c r="C8" s="54" t="s">
        <v>208</v>
      </c>
      <c r="D8" s="26" t="s">
        <v>21</v>
      </c>
      <c r="E8" s="163" t="s">
        <v>222</v>
      </c>
      <c r="F8" s="88">
        <v>7</v>
      </c>
      <c r="G8" s="277">
        <v>13</v>
      </c>
      <c r="H8" s="277" t="s">
        <v>310</v>
      </c>
      <c r="I8" s="26"/>
      <c r="J8" s="24"/>
      <c r="K8" s="434" t="s">
        <v>380</v>
      </c>
      <c r="L8" s="262" t="s">
        <v>210</v>
      </c>
      <c r="M8" s="312" t="s">
        <v>299</v>
      </c>
      <c r="N8" s="24"/>
      <c r="O8" s="45" t="s">
        <v>47</v>
      </c>
      <c r="P8" s="46" t="s">
        <v>3</v>
      </c>
      <c r="Q8" s="47" t="s">
        <v>24</v>
      </c>
      <c r="R8" s="24"/>
      <c r="S8" s="414" t="s">
        <v>404</v>
      </c>
      <c r="T8" s="400"/>
      <c r="U8" s="401"/>
      <c r="V8" s="401"/>
      <c r="W8" s="401"/>
      <c r="X8" s="401"/>
      <c r="Y8" s="401"/>
      <c r="Z8" s="401"/>
      <c r="AA8" s="401"/>
      <c r="AB8" s="401"/>
      <c r="AC8" s="401"/>
      <c r="AD8" s="401"/>
      <c r="AE8" s="401"/>
      <c r="AF8" s="401"/>
      <c r="AG8" s="401"/>
      <c r="AH8" s="401"/>
      <c r="AI8" s="401"/>
      <c r="AJ8" s="401"/>
      <c r="AK8" s="401"/>
      <c r="AL8" s="401"/>
      <c r="AM8" s="401"/>
      <c r="AN8" s="401"/>
      <c r="AO8" s="401"/>
      <c r="AP8" s="401"/>
      <c r="AQ8" s="401"/>
      <c r="AR8" s="401"/>
      <c r="AS8" s="402"/>
      <c r="AT8" s="401"/>
      <c r="AU8" s="401"/>
      <c r="AV8" s="401"/>
      <c r="AW8" s="401"/>
      <c r="AX8" s="401"/>
      <c r="AY8" s="401"/>
      <c r="AZ8" s="401"/>
      <c r="BA8" s="401"/>
      <c r="BB8" s="403"/>
      <c r="BC8" s="348"/>
    </row>
    <row r="9" spans="2:55" ht="15" x14ac:dyDescent="0.25">
      <c r="B9" s="25" t="s">
        <v>249</v>
      </c>
      <c r="C9" s="54" t="s">
        <v>30</v>
      </c>
      <c r="D9" s="26" t="s">
        <v>21</v>
      </c>
      <c r="E9" s="164" t="s">
        <v>296</v>
      </c>
      <c r="F9" s="25">
        <v>4</v>
      </c>
      <c r="G9" s="84">
        <v>2</v>
      </c>
      <c r="H9" s="89" t="s">
        <v>309</v>
      </c>
      <c r="I9" s="26"/>
      <c r="J9" s="24"/>
      <c r="K9" s="434" t="s">
        <v>380</v>
      </c>
      <c r="L9" s="262" t="s">
        <v>292</v>
      </c>
      <c r="M9" s="435" t="s">
        <v>216</v>
      </c>
      <c r="N9" s="24"/>
      <c r="O9" s="45"/>
      <c r="P9" s="46"/>
      <c r="Q9" s="47"/>
      <c r="R9" s="61"/>
      <c r="S9" s="414"/>
      <c r="T9" s="404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5"/>
      <c r="AF9" s="405"/>
      <c r="AG9" s="405"/>
      <c r="AH9" s="405"/>
      <c r="AI9" s="405"/>
      <c r="AJ9" s="405"/>
      <c r="AK9" s="405"/>
      <c r="AL9" s="405"/>
      <c r="AM9" s="405"/>
      <c r="AN9" s="405"/>
      <c r="AO9" s="405"/>
      <c r="AP9" s="405"/>
      <c r="AQ9" s="405"/>
      <c r="AR9" s="405"/>
      <c r="AS9" s="406"/>
      <c r="AT9" s="405"/>
      <c r="AU9" s="405"/>
      <c r="AV9" s="405"/>
      <c r="AW9" s="405"/>
      <c r="AX9" s="405"/>
      <c r="AY9" s="405"/>
      <c r="AZ9" s="405"/>
      <c r="BA9" s="405"/>
      <c r="BB9" s="407"/>
      <c r="BC9" s="348"/>
    </row>
    <row r="10" spans="2:55" ht="15" x14ac:dyDescent="0.25">
      <c r="B10" s="25" t="s">
        <v>293</v>
      </c>
      <c r="C10" s="54" t="s">
        <v>294</v>
      </c>
      <c r="D10" s="26" t="s">
        <v>21</v>
      </c>
      <c r="E10" s="164" t="s">
        <v>298</v>
      </c>
      <c r="F10" s="25">
        <v>6</v>
      </c>
      <c r="G10" s="84">
        <v>4</v>
      </c>
      <c r="H10" s="89" t="s">
        <v>309</v>
      </c>
      <c r="I10" s="26"/>
      <c r="J10" s="24"/>
      <c r="K10" s="418">
        <v>45575</v>
      </c>
      <c r="L10" s="419" t="s">
        <v>407</v>
      </c>
      <c r="M10" s="500" t="s">
        <v>299</v>
      </c>
      <c r="N10" s="24"/>
      <c r="O10" s="45"/>
      <c r="P10" s="46"/>
      <c r="Q10" s="47"/>
      <c r="R10" s="24"/>
      <c r="S10" s="415"/>
      <c r="T10" s="408"/>
      <c r="U10" s="409"/>
      <c r="V10" s="409"/>
      <c r="W10" s="409"/>
      <c r="X10" s="405"/>
      <c r="Y10" s="405"/>
      <c r="Z10" s="405"/>
      <c r="AA10" s="405"/>
      <c r="AB10" s="405"/>
      <c r="AC10" s="405"/>
      <c r="AD10" s="405"/>
      <c r="AE10" s="405"/>
      <c r="AF10" s="405"/>
      <c r="AG10" s="405"/>
      <c r="AH10" s="405"/>
      <c r="AI10" s="405"/>
      <c r="AJ10" s="405"/>
      <c r="AK10" s="405"/>
      <c r="AL10" s="405"/>
      <c r="AM10" s="405"/>
      <c r="AN10" s="405"/>
      <c r="AO10" s="405"/>
      <c r="AP10" s="405"/>
      <c r="AQ10" s="405"/>
      <c r="AR10" s="405"/>
      <c r="AS10" s="406"/>
      <c r="AT10" s="405"/>
      <c r="AU10" s="405"/>
      <c r="AV10" s="405"/>
      <c r="AW10" s="405"/>
      <c r="AX10" s="405"/>
      <c r="AY10" s="405"/>
      <c r="AZ10" s="405"/>
      <c r="BA10" s="405"/>
      <c r="BB10" s="407"/>
      <c r="BC10" s="348"/>
    </row>
    <row r="11" spans="2:55" ht="15" x14ac:dyDescent="0.25">
      <c r="B11" s="25" t="s">
        <v>103</v>
      </c>
      <c r="C11" s="54" t="s">
        <v>361</v>
      </c>
      <c r="D11" s="26" t="s">
        <v>21</v>
      </c>
      <c r="E11" s="164"/>
      <c r="F11" s="264">
        <v>0</v>
      </c>
      <c r="G11" s="84">
        <v>0</v>
      </c>
      <c r="H11" s="89" t="s">
        <v>309</v>
      </c>
      <c r="I11" s="26"/>
      <c r="J11" s="24"/>
      <c r="K11" s="418">
        <v>45610</v>
      </c>
      <c r="L11" s="440" t="s">
        <v>406</v>
      </c>
      <c r="M11" s="501"/>
      <c r="N11" s="24"/>
      <c r="O11" s="45"/>
      <c r="P11" s="46"/>
      <c r="Q11" s="47"/>
      <c r="R11" s="24"/>
      <c r="S11" s="415"/>
      <c r="T11" s="408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5"/>
      <c r="AF11" s="405"/>
      <c r="AG11" s="405"/>
      <c r="AH11" s="405"/>
      <c r="AI11" s="405"/>
      <c r="AJ11" s="405"/>
      <c r="AK11" s="405"/>
      <c r="AL11" s="405"/>
      <c r="AM11" s="405"/>
      <c r="AN11" s="405"/>
      <c r="AO11" s="405"/>
      <c r="AP11" s="405"/>
      <c r="AQ11" s="405"/>
      <c r="AR11" s="405"/>
      <c r="AS11" s="406"/>
      <c r="AT11" s="405"/>
      <c r="AU11" s="405"/>
      <c r="AV11" s="405"/>
      <c r="AW11" s="405"/>
      <c r="AX11" s="405"/>
      <c r="AY11" s="405"/>
      <c r="AZ11" s="405"/>
      <c r="BA11" s="405"/>
      <c r="BB11" s="407"/>
      <c r="BC11" s="348"/>
    </row>
    <row r="12" spans="2:55" ht="15" x14ac:dyDescent="0.25">
      <c r="B12" s="25" t="s">
        <v>306</v>
      </c>
      <c r="C12" s="54" t="s">
        <v>307</v>
      </c>
      <c r="D12" s="26" t="s">
        <v>21</v>
      </c>
      <c r="E12" s="164" t="s">
        <v>308</v>
      </c>
      <c r="F12" s="264">
        <v>0</v>
      </c>
      <c r="G12" s="84">
        <v>0</v>
      </c>
      <c r="H12" s="89" t="s">
        <v>309</v>
      </c>
      <c r="I12" s="26"/>
      <c r="J12" s="24"/>
      <c r="K12" s="418" t="s">
        <v>436</v>
      </c>
      <c r="L12" s="419" t="s">
        <v>408</v>
      </c>
      <c r="M12" s="441" t="s">
        <v>216</v>
      </c>
      <c r="N12" s="24"/>
      <c r="O12" s="45"/>
      <c r="P12" s="46"/>
      <c r="Q12" s="47"/>
      <c r="R12" s="24"/>
      <c r="S12" s="415"/>
      <c r="T12" s="408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5"/>
      <c r="AF12" s="405"/>
      <c r="AG12" s="405"/>
      <c r="AH12" s="405"/>
      <c r="AI12" s="405"/>
      <c r="AJ12" s="405"/>
      <c r="AK12" s="405"/>
      <c r="AL12" s="405"/>
      <c r="AM12" s="405"/>
      <c r="AN12" s="405"/>
      <c r="AO12" s="405"/>
      <c r="AP12" s="405"/>
      <c r="AQ12" s="405"/>
      <c r="AR12" s="405"/>
      <c r="AS12" s="406"/>
      <c r="AT12" s="405"/>
      <c r="AU12" s="405"/>
      <c r="AV12" s="405"/>
      <c r="AW12" s="405"/>
      <c r="AX12" s="405"/>
      <c r="AY12" s="405"/>
      <c r="AZ12" s="405"/>
      <c r="BA12" s="405"/>
      <c r="BB12" s="407"/>
      <c r="BC12" s="348"/>
    </row>
    <row r="13" spans="2:55" ht="15" x14ac:dyDescent="0.25">
      <c r="B13" s="25" t="s">
        <v>305</v>
      </c>
      <c r="C13" s="54" t="s">
        <v>303</v>
      </c>
      <c r="D13" s="26" t="s">
        <v>21</v>
      </c>
      <c r="E13" s="164" t="s">
        <v>304</v>
      </c>
      <c r="F13" s="264">
        <v>0</v>
      </c>
      <c r="G13" s="84">
        <v>0</v>
      </c>
      <c r="H13" s="89" t="s">
        <v>309</v>
      </c>
      <c r="I13" s="26"/>
      <c r="J13" s="24"/>
      <c r="K13" s="418">
        <v>45624</v>
      </c>
      <c r="L13" s="419" t="s">
        <v>409</v>
      </c>
      <c r="M13" s="432" t="s">
        <v>299</v>
      </c>
      <c r="N13" s="24"/>
      <c r="O13" s="45"/>
      <c r="P13" s="46"/>
      <c r="Q13" s="47"/>
      <c r="R13" s="24"/>
      <c r="S13" s="415"/>
      <c r="T13" s="408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5"/>
      <c r="AM13" s="405"/>
      <c r="AN13" s="405"/>
      <c r="AO13" s="405"/>
      <c r="AP13" s="405"/>
      <c r="AQ13" s="405"/>
      <c r="AR13" s="405"/>
      <c r="AS13" s="406"/>
      <c r="AT13" s="405"/>
      <c r="AU13" s="405"/>
      <c r="AV13" s="405"/>
      <c r="AW13" s="405"/>
      <c r="AX13" s="405"/>
      <c r="AY13" s="405"/>
      <c r="AZ13" s="405"/>
      <c r="BA13" s="405"/>
      <c r="BB13" s="407"/>
      <c r="BC13" s="348"/>
    </row>
    <row r="14" spans="2:55" ht="15" x14ac:dyDescent="0.25">
      <c r="B14" s="25" t="s">
        <v>192</v>
      </c>
      <c r="C14" s="54" t="s">
        <v>48</v>
      </c>
      <c r="D14" s="26" t="s">
        <v>21</v>
      </c>
      <c r="E14" s="164" t="s">
        <v>224</v>
      </c>
      <c r="F14" s="25">
        <v>9</v>
      </c>
      <c r="G14" s="84">
        <v>5</v>
      </c>
      <c r="H14" s="277" t="s">
        <v>310</v>
      </c>
      <c r="I14" s="26"/>
      <c r="J14" s="24"/>
      <c r="K14" s="490">
        <v>45645</v>
      </c>
      <c r="L14" s="117" t="s">
        <v>410</v>
      </c>
      <c r="M14" s="496" t="s">
        <v>299</v>
      </c>
      <c r="N14" s="24"/>
      <c r="O14" s="45"/>
      <c r="P14" s="46"/>
      <c r="Q14" s="47"/>
      <c r="R14" s="24"/>
      <c r="S14" s="414" t="s">
        <v>405</v>
      </c>
      <c r="T14" s="408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5"/>
      <c r="AQ14" s="405"/>
      <c r="AR14" s="405"/>
      <c r="AS14" s="406"/>
      <c r="AT14" s="405"/>
      <c r="AU14" s="405"/>
      <c r="AV14" s="405"/>
      <c r="AW14" s="405"/>
      <c r="AX14" s="405"/>
      <c r="AY14" s="405"/>
      <c r="AZ14" s="405"/>
      <c r="BA14" s="405"/>
      <c r="BB14" s="407"/>
      <c r="BC14" s="348"/>
    </row>
    <row r="15" spans="2:55" ht="15" x14ac:dyDescent="0.25">
      <c r="B15" s="25" t="s">
        <v>291</v>
      </c>
      <c r="C15" s="54" t="s">
        <v>244</v>
      </c>
      <c r="D15" s="26" t="s">
        <v>21</v>
      </c>
      <c r="E15" s="164" t="s">
        <v>297</v>
      </c>
      <c r="F15" s="25">
        <v>5</v>
      </c>
      <c r="G15" s="84">
        <v>5</v>
      </c>
      <c r="H15" s="89" t="s">
        <v>309</v>
      </c>
      <c r="I15" s="26"/>
      <c r="J15" s="24"/>
      <c r="K15" s="491"/>
      <c r="L15" s="117" t="s">
        <v>411</v>
      </c>
      <c r="M15" s="497"/>
      <c r="N15" s="24"/>
      <c r="O15" s="45"/>
      <c r="P15" s="46"/>
      <c r="Q15" s="47"/>
      <c r="R15" s="24"/>
      <c r="S15" s="415"/>
      <c r="T15" s="408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5"/>
      <c r="AM15" s="405"/>
      <c r="AN15" s="405"/>
      <c r="AO15" s="405"/>
      <c r="AP15" s="405"/>
      <c r="AQ15" s="405"/>
      <c r="AR15" s="405"/>
      <c r="AS15" s="406"/>
      <c r="AT15" s="405"/>
      <c r="AU15" s="405"/>
      <c r="AV15" s="405"/>
      <c r="AW15" s="405"/>
      <c r="AX15" s="405"/>
      <c r="AY15" s="405"/>
      <c r="AZ15" s="405"/>
      <c r="BA15" s="405"/>
      <c r="BB15" s="407"/>
      <c r="BC15" s="348"/>
    </row>
    <row r="16" spans="2:55" ht="15.75" thickBot="1" x14ac:dyDescent="0.3">
      <c r="B16" s="25" t="s">
        <v>49</v>
      </c>
      <c r="C16" s="54" t="s">
        <v>50</v>
      </c>
      <c r="D16" s="26" t="s">
        <v>368</v>
      </c>
      <c r="E16" s="164" t="s">
        <v>223</v>
      </c>
      <c r="F16" s="279">
        <v>12</v>
      </c>
      <c r="G16" s="278">
        <v>20</v>
      </c>
      <c r="H16" s="277" t="s">
        <v>310</v>
      </c>
      <c r="I16" s="26"/>
      <c r="J16" s="24"/>
      <c r="K16" s="436">
        <v>45666</v>
      </c>
      <c r="L16" s="438" t="s">
        <v>412</v>
      </c>
      <c r="M16" s="437" t="s">
        <v>216</v>
      </c>
      <c r="N16" s="24"/>
      <c r="O16" s="45"/>
      <c r="P16" s="46"/>
      <c r="Q16" s="47"/>
      <c r="R16" s="24"/>
      <c r="S16" s="415"/>
      <c r="T16" s="408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5"/>
      <c r="AK16" s="405"/>
      <c r="AL16" s="405"/>
      <c r="AM16" s="405"/>
      <c r="AN16" s="405"/>
      <c r="AO16" s="405"/>
      <c r="AP16" s="405"/>
      <c r="AQ16" s="405"/>
      <c r="AR16" s="405"/>
      <c r="AS16" s="406"/>
      <c r="AT16" s="405"/>
      <c r="AU16" s="405"/>
      <c r="AV16" s="405"/>
      <c r="AW16" s="405"/>
      <c r="AX16" s="405"/>
      <c r="AY16" s="405"/>
      <c r="AZ16" s="405"/>
      <c r="BA16" s="405"/>
      <c r="BB16" s="407"/>
      <c r="BC16" s="348"/>
    </row>
    <row r="17" spans="2:55" ht="15.75" thickBot="1" x14ac:dyDescent="0.3">
      <c r="B17" s="25"/>
      <c r="C17" s="54"/>
      <c r="D17" s="26"/>
      <c r="E17" s="165"/>
      <c r="F17" s="25"/>
      <c r="G17" s="84"/>
      <c r="H17" s="84"/>
      <c r="I17" s="26"/>
      <c r="J17" s="24"/>
      <c r="K17" s="490">
        <v>45701</v>
      </c>
      <c r="L17" s="438" t="s">
        <v>413</v>
      </c>
      <c r="M17" s="496" t="s">
        <v>216</v>
      </c>
      <c r="N17" s="24"/>
      <c r="O17" s="492">
        <f>COUNTA(O7:O16)</f>
        <v>2</v>
      </c>
      <c r="P17" s="493"/>
      <c r="Q17" s="494"/>
      <c r="R17" s="24"/>
      <c r="S17" s="415"/>
      <c r="T17" s="410"/>
      <c r="U17" s="411"/>
      <c r="V17" s="411"/>
      <c r="W17" s="411"/>
      <c r="X17" s="411"/>
      <c r="Y17" s="411"/>
      <c r="Z17" s="411"/>
      <c r="AA17" s="411"/>
      <c r="AB17" s="411"/>
      <c r="AC17" s="411"/>
      <c r="AD17" s="411"/>
      <c r="AE17" s="411"/>
      <c r="AF17" s="411"/>
      <c r="AG17" s="411"/>
      <c r="AH17" s="411"/>
      <c r="AI17" s="411"/>
      <c r="AJ17" s="411"/>
      <c r="AK17" s="411"/>
      <c r="AL17" s="411"/>
      <c r="AM17" s="411"/>
      <c r="AN17" s="411"/>
      <c r="AO17" s="411"/>
      <c r="AP17" s="411"/>
      <c r="AQ17" s="411"/>
      <c r="AR17" s="411"/>
      <c r="AS17" s="412"/>
      <c r="AT17" s="411"/>
      <c r="AU17" s="411"/>
      <c r="AV17" s="411"/>
      <c r="AW17" s="411"/>
      <c r="AX17" s="411"/>
      <c r="AY17" s="411"/>
      <c r="AZ17" s="411"/>
      <c r="BA17" s="411"/>
      <c r="BB17" s="413"/>
      <c r="BC17" s="348"/>
    </row>
    <row r="18" spans="2:55" ht="15" x14ac:dyDescent="0.25">
      <c r="B18" s="25"/>
      <c r="C18" s="54"/>
      <c r="D18" s="26"/>
      <c r="E18" s="165"/>
      <c r="F18" s="25"/>
      <c r="G18" s="84"/>
      <c r="H18" s="84"/>
      <c r="I18" s="26"/>
      <c r="J18" s="24"/>
      <c r="K18" s="491"/>
      <c r="L18" s="438" t="s">
        <v>414</v>
      </c>
      <c r="M18" s="497"/>
      <c r="N18" s="24"/>
      <c r="O18" s="24"/>
      <c r="P18" s="24"/>
      <c r="Q18" s="24"/>
      <c r="R18" s="24"/>
      <c r="S18" s="24"/>
      <c r="T18" s="24"/>
    </row>
    <row r="19" spans="2:55" ht="14.45" customHeight="1" x14ac:dyDescent="0.25">
      <c r="B19" s="25"/>
      <c r="C19" s="54"/>
      <c r="D19" s="26"/>
      <c r="E19" s="165"/>
      <c r="F19" s="25"/>
      <c r="G19" s="84"/>
      <c r="H19" s="84"/>
      <c r="I19" s="26"/>
      <c r="J19" s="24"/>
      <c r="K19" s="436">
        <v>45729</v>
      </c>
      <c r="L19" s="438" t="s">
        <v>415</v>
      </c>
      <c r="M19" s="437" t="s">
        <v>299</v>
      </c>
      <c r="N19" s="24"/>
      <c r="O19" s="24"/>
      <c r="P19" s="24"/>
      <c r="Q19" s="24"/>
      <c r="R19" s="24"/>
      <c r="S19" s="24"/>
      <c r="T19" s="24"/>
    </row>
    <row r="20" spans="2:55" ht="15" x14ac:dyDescent="0.25">
      <c r="B20" s="25"/>
      <c r="C20" s="54"/>
      <c r="D20" s="26"/>
      <c r="E20" s="165"/>
      <c r="F20" s="25"/>
      <c r="G20" s="84"/>
      <c r="H20" s="84"/>
      <c r="I20" s="26"/>
      <c r="J20" s="24"/>
      <c r="K20" s="439">
        <v>45743</v>
      </c>
      <c r="L20" s="438" t="s">
        <v>381</v>
      </c>
      <c r="M20" s="437" t="s">
        <v>299</v>
      </c>
      <c r="N20" s="24"/>
      <c r="O20" s="24"/>
      <c r="P20" s="24"/>
      <c r="Q20" s="24"/>
      <c r="R20" s="24"/>
      <c r="S20" s="24"/>
      <c r="T20" s="24"/>
    </row>
    <row r="21" spans="2:55" ht="15" x14ac:dyDescent="0.25">
      <c r="B21" s="25" t="s">
        <v>387</v>
      </c>
      <c r="C21" s="54"/>
      <c r="D21" s="26"/>
      <c r="E21" s="165"/>
      <c r="F21" s="25"/>
      <c r="G21" s="84"/>
      <c r="H21" s="84"/>
      <c r="I21" s="26"/>
      <c r="J21" s="24"/>
      <c r="K21" s="439">
        <v>45750</v>
      </c>
      <c r="L21" s="438" t="s">
        <v>220</v>
      </c>
      <c r="M21" s="437" t="s">
        <v>299</v>
      </c>
      <c r="N21" s="24"/>
      <c r="O21" s="24"/>
      <c r="P21" s="24"/>
      <c r="Q21" s="24"/>
      <c r="R21" s="24"/>
      <c r="S21" s="24"/>
      <c r="T21" s="24"/>
    </row>
    <row r="22" spans="2:55" ht="15.75" thickBot="1" x14ac:dyDescent="0.3">
      <c r="B22" s="25" t="s">
        <v>386</v>
      </c>
      <c r="C22" s="54" t="s">
        <v>385</v>
      </c>
      <c r="D22" s="26" t="s">
        <v>21</v>
      </c>
      <c r="E22" s="165"/>
      <c r="F22" s="25"/>
      <c r="G22" s="84"/>
      <c r="H22" s="84"/>
      <c r="I22" s="26"/>
      <c r="J22" s="24"/>
      <c r="K22" s="263"/>
      <c r="L22" s="324" t="s">
        <v>225</v>
      </c>
      <c r="M22" s="76" t="s">
        <v>299</v>
      </c>
      <c r="N22" s="24"/>
      <c r="O22" s="24"/>
      <c r="P22" s="24"/>
      <c r="Q22" s="24"/>
      <c r="R22" s="24"/>
      <c r="S22" s="24"/>
      <c r="T22" s="24"/>
    </row>
    <row r="23" spans="2:55" ht="15" x14ac:dyDescent="0.25">
      <c r="B23" s="25"/>
      <c r="C23" s="54"/>
      <c r="D23" s="26"/>
      <c r="E23" s="165"/>
      <c r="F23" s="25"/>
      <c r="G23" s="84"/>
      <c r="H23" s="84"/>
      <c r="I23" s="26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2:55" ht="15" x14ac:dyDescent="0.25">
      <c r="B24" s="25"/>
      <c r="C24" s="54"/>
      <c r="D24" s="26"/>
      <c r="E24" s="165"/>
      <c r="F24" s="25"/>
      <c r="G24" s="84"/>
      <c r="H24" s="84"/>
      <c r="I24" s="26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2:55" ht="15.75" thickBot="1" x14ac:dyDescent="0.3">
      <c r="B25" s="27"/>
      <c r="C25" s="55"/>
      <c r="D25" s="28"/>
      <c r="E25" s="166"/>
      <c r="F25" s="27"/>
      <c r="G25" s="85"/>
      <c r="H25" s="85"/>
      <c r="I25" s="28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2:55" ht="3" customHeight="1" thickBot="1" x14ac:dyDescent="0.3"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2:55" ht="16.5" thickBot="1" x14ac:dyDescent="0.3">
      <c r="B27" s="40" t="s">
        <v>290</v>
      </c>
      <c r="C27" s="41">
        <f>COUNTA(B7:B20)</f>
        <v>10</v>
      </c>
      <c r="D27" s="57"/>
      <c r="J27" s="24"/>
      <c r="K27" s="482" t="s">
        <v>312</v>
      </c>
      <c r="L27" s="483"/>
      <c r="M27" s="484"/>
      <c r="O27" s="24"/>
      <c r="P27" s="24"/>
      <c r="Q27" s="24"/>
      <c r="S27" s="24"/>
      <c r="T27" s="24"/>
    </row>
    <row r="28" spans="2:55" ht="15" customHeight="1" thickBot="1" x14ac:dyDescent="0.3">
      <c r="J28" s="24"/>
      <c r="K28" s="58" t="s">
        <v>78</v>
      </c>
      <c r="L28" s="59" t="s">
        <v>79</v>
      </c>
      <c r="M28" s="60" t="s">
        <v>150</v>
      </c>
      <c r="O28" s="24"/>
      <c r="P28" s="24"/>
      <c r="Q28" s="24"/>
      <c r="S28" s="24"/>
      <c r="T28" s="24"/>
    </row>
    <row r="29" spans="2:55" ht="15" x14ac:dyDescent="0.25">
      <c r="J29" s="51"/>
      <c r="K29" s="265"/>
      <c r="L29" s="266" t="s">
        <v>314</v>
      </c>
      <c r="M29" s="267" t="s">
        <v>313</v>
      </c>
      <c r="O29" s="24"/>
      <c r="P29" s="24"/>
      <c r="Q29" s="24"/>
      <c r="S29" s="24"/>
      <c r="T29" s="24"/>
    </row>
    <row r="30" spans="2:55" ht="15.75" customHeight="1" x14ac:dyDescent="0.25">
      <c r="J30" s="24"/>
      <c r="K30" s="268"/>
      <c r="L30" s="269" t="s">
        <v>315</v>
      </c>
      <c r="M30" s="270" t="s">
        <v>313</v>
      </c>
      <c r="O30" s="24"/>
      <c r="P30" s="24"/>
      <c r="Q30" s="24"/>
      <c r="T30" s="24"/>
    </row>
    <row r="31" spans="2:55" ht="25.5" x14ac:dyDescent="0.2">
      <c r="K31" s="268"/>
      <c r="L31" s="280" t="s">
        <v>316</v>
      </c>
      <c r="M31" s="271" t="s">
        <v>313</v>
      </c>
      <c r="O31" s="276" t="s">
        <v>319</v>
      </c>
    </row>
    <row r="32" spans="2:55" ht="38.25" x14ac:dyDescent="0.2">
      <c r="K32" s="284"/>
      <c r="L32" s="285" t="s">
        <v>332</v>
      </c>
      <c r="M32" s="286" t="s">
        <v>313</v>
      </c>
      <c r="O32" s="276" t="s">
        <v>319</v>
      </c>
    </row>
    <row r="33" spans="11:15" ht="38.25" x14ac:dyDescent="0.2">
      <c r="K33" s="268"/>
      <c r="L33" s="275" t="s">
        <v>317</v>
      </c>
      <c r="M33" s="271" t="s">
        <v>313</v>
      </c>
      <c r="O33" s="276" t="s">
        <v>319</v>
      </c>
    </row>
    <row r="34" spans="11:15" ht="13.5" thickBot="1" x14ac:dyDescent="0.25">
      <c r="K34" s="272"/>
      <c r="L34" s="273" t="s">
        <v>318</v>
      </c>
      <c r="M34" s="274" t="s">
        <v>313</v>
      </c>
    </row>
  </sheetData>
  <autoFilter ref="B6:I26" xr:uid="{7ECE477C-875A-46C6-B0F5-B0EED7F93A1B}"/>
  <sortState xmlns:xlrd2="http://schemas.microsoft.com/office/spreadsheetml/2017/richdata2" ref="B7:D16">
    <sortCondition ref="B7:B16"/>
  </sortState>
  <mergeCells count="13">
    <mergeCell ref="B2:D2"/>
    <mergeCell ref="B3:D3"/>
    <mergeCell ref="B5:D5"/>
    <mergeCell ref="K5:M5"/>
    <mergeCell ref="M10:M11"/>
    <mergeCell ref="K27:M27"/>
    <mergeCell ref="K14:K15"/>
    <mergeCell ref="O5:Q5"/>
    <mergeCell ref="O17:Q17"/>
    <mergeCell ref="F5:I5"/>
    <mergeCell ref="M14:M15"/>
    <mergeCell ref="M17:M18"/>
    <mergeCell ref="K17:K18"/>
  </mergeCells>
  <hyperlinks>
    <hyperlink ref="E8" r:id="rId1" xr:uid="{498B48D7-89FC-45D8-A653-68DAE1AE5FDC}"/>
    <hyperlink ref="E7" r:id="rId2" xr:uid="{72268673-BBD3-4340-8FF8-268762FB353F}"/>
    <hyperlink ref="E9" r:id="rId3" xr:uid="{81169A97-AC97-46C5-BA31-BCF74C946D7A}"/>
    <hyperlink ref="E10" r:id="rId4" xr:uid="{D9A094CF-DFA3-4796-8B2C-93FA77AD6AA5}"/>
  </hyperlinks>
  <pageMargins left="0.7" right="0.7" top="0.75" bottom="0.75" header="0.3" footer="0.3"/>
  <pageSetup orientation="portrait" r:id="rId5"/>
  <drawing r:id="rId6"/>
  <legacy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E8F3F-EAE8-4589-8155-463517E0716C}">
  <sheetPr>
    <tabColor theme="4" tint="-0.249977111117893"/>
  </sheetPr>
  <dimension ref="B1:R32"/>
  <sheetViews>
    <sheetView showGridLines="0" zoomScaleNormal="100" workbookViewId="0">
      <selection activeCell="O22" sqref="O22"/>
    </sheetView>
  </sheetViews>
  <sheetFormatPr baseColWidth="10" defaultColWidth="11.42578125" defaultRowHeight="12.75" x14ac:dyDescent="0.2"/>
  <cols>
    <col min="1" max="1" width="1.85546875" style="23" customWidth="1"/>
    <col min="2" max="2" width="22" style="23" bestFit="1" customWidth="1"/>
    <col min="3" max="3" width="16.7109375" style="23" customWidth="1"/>
    <col min="4" max="4" width="8.28515625" style="23" customWidth="1"/>
    <col min="5" max="5" width="1.85546875" style="23" customWidth="1"/>
    <col min="6" max="6" width="11.42578125" style="23"/>
    <col min="7" max="7" width="29" style="23" customWidth="1"/>
    <col min="8" max="8" width="23" style="23" customWidth="1"/>
    <col min="9" max="9" width="1.85546875" style="23" customWidth="1"/>
    <col min="10" max="16384" width="11.42578125" style="23"/>
  </cols>
  <sheetData>
    <row r="1" spans="2:18" ht="5.25" customHeight="1" thickBo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8" ht="19.5" thickBot="1" x14ac:dyDescent="0.3">
      <c r="B2" s="464" t="str">
        <f>'N1'!B2:C2</f>
        <v>ESR - Saison 2024 - 2025</v>
      </c>
      <c r="C2" s="498"/>
      <c r="D2" s="465"/>
      <c r="E2" s="24"/>
      <c r="F2" s="52" t="s">
        <v>51</v>
      </c>
      <c r="G2" s="53">
        <v>44858</v>
      </c>
      <c r="H2" s="24"/>
      <c r="I2" s="24"/>
      <c r="J2" s="24"/>
      <c r="K2" s="24"/>
      <c r="L2" s="24"/>
    </row>
    <row r="3" spans="2:18" ht="27" thickBot="1" x14ac:dyDescent="0.3">
      <c r="B3" s="466" t="s">
        <v>1</v>
      </c>
      <c r="C3" s="499"/>
      <c r="D3" s="467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8" ht="5.25" customHeight="1" thickBot="1" x14ac:dyDescent="0.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2:18" ht="15.75" x14ac:dyDescent="0.25">
      <c r="B5" s="488" t="s">
        <v>76</v>
      </c>
      <c r="C5" s="495"/>
      <c r="D5" s="489"/>
      <c r="E5" s="61"/>
      <c r="F5" s="482" t="s">
        <v>77</v>
      </c>
      <c r="G5" s="483"/>
      <c r="H5" s="484"/>
      <c r="I5" s="61"/>
      <c r="J5" s="485" t="s">
        <v>83</v>
      </c>
      <c r="K5" s="486"/>
      <c r="L5" s="487"/>
      <c r="M5" s="24"/>
      <c r="N5" s="24"/>
      <c r="O5" s="24"/>
    </row>
    <row r="6" spans="2:18" ht="14.45" customHeight="1" thickBot="1" x14ac:dyDescent="0.3">
      <c r="B6" s="62" t="s">
        <v>7</v>
      </c>
      <c r="C6" s="63" t="s">
        <v>6</v>
      </c>
      <c r="D6" s="64" t="s">
        <v>27</v>
      </c>
      <c r="E6" s="61"/>
      <c r="F6" s="58" t="s">
        <v>78</v>
      </c>
      <c r="G6" s="59" t="s">
        <v>79</v>
      </c>
      <c r="H6" s="60" t="s">
        <v>80</v>
      </c>
      <c r="I6" s="61"/>
      <c r="J6" s="65" t="s">
        <v>7</v>
      </c>
      <c r="K6" s="66" t="s">
        <v>6</v>
      </c>
      <c r="L6" s="67" t="s">
        <v>53</v>
      </c>
      <c r="M6" s="24"/>
      <c r="N6" s="24"/>
      <c r="O6" s="24"/>
    </row>
    <row r="7" spans="2:18" ht="15" x14ac:dyDescent="0.25">
      <c r="B7" s="25"/>
      <c r="C7" s="54"/>
      <c r="D7" s="26"/>
      <c r="E7" s="24"/>
      <c r="F7" s="68"/>
      <c r="G7" s="69" t="s">
        <v>15</v>
      </c>
      <c r="H7" s="70" t="s">
        <v>216</v>
      </c>
      <c r="I7" s="24"/>
      <c r="J7" s="42"/>
      <c r="K7" s="43"/>
      <c r="L7" s="44"/>
      <c r="M7" s="24"/>
      <c r="N7" s="24"/>
      <c r="O7" s="24"/>
    </row>
    <row r="8" spans="2:18" ht="15" x14ac:dyDescent="0.25">
      <c r="B8" s="25"/>
      <c r="C8" s="54"/>
      <c r="D8" s="26"/>
      <c r="E8" s="24"/>
      <c r="F8" s="71"/>
      <c r="G8" s="72" t="s">
        <v>16</v>
      </c>
      <c r="H8" s="73" t="s">
        <v>216</v>
      </c>
      <c r="I8" s="24"/>
      <c r="J8" s="45"/>
      <c r="K8" s="46"/>
      <c r="L8" s="47"/>
      <c r="M8" s="24"/>
      <c r="N8" s="24"/>
      <c r="O8" s="24"/>
    </row>
    <row r="9" spans="2:18" ht="15" x14ac:dyDescent="0.25">
      <c r="B9" s="25"/>
      <c r="C9" s="54"/>
      <c r="D9" s="26"/>
      <c r="E9" s="24"/>
      <c r="F9" s="71"/>
      <c r="G9" s="72"/>
      <c r="H9" s="73"/>
      <c r="I9" s="24"/>
      <c r="J9" s="45"/>
      <c r="K9" s="46"/>
      <c r="L9" s="47"/>
      <c r="M9" s="24"/>
      <c r="N9" s="24"/>
      <c r="O9" s="24"/>
    </row>
    <row r="10" spans="2:18" ht="15" x14ac:dyDescent="0.25">
      <c r="B10" s="25"/>
      <c r="C10" s="54"/>
      <c r="D10" s="26"/>
      <c r="E10" s="24"/>
      <c r="F10" s="71"/>
      <c r="G10" s="72" t="s">
        <v>140</v>
      </c>
      <c r="H10" s="73" t="s">
        <v>216</v>
      </c>
      <c r="I10" s="24"/>
      <c r="J10" s="45"/>
      <c r="K10" s="46"/>
      <c r="L10" s="47"/>
      <c r="M10" s="24"/>
      <c r="N10" s="24"/>
      <c r="O10" s="24"/>
      <c r="P10" s="24"/>
      <c r="Q10" s="24"/>
      <c r="R10" s="24"/>
    </row>
    <row r="11" spans="2:18" ht="15" x14ac:dyDescent="0.25">
      <c r="B11" s="25"/>
      <c r="C11" s="54"/>
      <c r="D11" s="26"/>
      <c r="E11" s="24"/>
      <c r="F11" s="71"/>
      <c r="G11" s="72" t="s">
        <v>141</v>
      </c>
      <c r="H11" s="73" t="s">
        <v>216</v>
      </c>
      <c r="I11" s="24"/>
      <c r="J11" s="45"/>
      <c r="K11" s="46"/>
      <c r="L11" s="47"/>
      <c r="M11" s="24"/>
      <c r="N11" s="24"/>
      <c r="O11" s="24"/>
    </row>
    <row r="12" spans="2:18" ht="15" x14ac:dyDescent="0.25">
      <c r="B12" s="25"/>
      <c r="C12" s="54"/>
      <c r="D12" s="26"/>
      <c r="E12" s="24"/>
      <c r="F12" s="71"/>
      <c r="G12" s="72" t="s">
        <v>14</v>
      </c>
      <c r="H12" s="73" t="s">
        <v>216</v>
      </c>
      <c r="I12" s="24"/>
      <c r="J12" s="45"/>
      <c r="K12" s="46"/>
      <c r="L12" s="47"/>
      <c r="M12" s="24"/>
      <c r="N12" s="24"/>
      <c r="O12" s="24"/>
    </row>
    <row r="13" spans="2:18" ht="15" x14ac:dyDescent="0.25">
      <c r="B13" s="25"/>
      <c r="C13" s="54"/>
      <c r="D13" s="26"/>
      <c r="E13" s="24"/>
      <c r="F13" s="71"/>
      <c r="G13" s="72" t="s">
        <v>57</v>
      </c>
      <c r="H13" s="73" t="s">
        <v>216</v>
      </c>
      <c r="I13" s="24"/>
      <c r="J13" s="45"/>
      <c r="K13" s="46"/>
      <c r="L13" s="47"/>
      <c r="M13" s="24"/>
      <c r="N13" s="24"/>
      <c r="O13" s="24"/>
    </row>
    <row r="14" spans="2:18" ht="15" x14ac:dyDescent="0.25">
      <c r="B14" s="25"/>
      <c r="C14" s="54"/>
      <c r="D14" s="26"/>
      <c r="E14" s="24"/>
      <c r="F14" s="71"/>
      <c r="G14" s="72"/>
      <c r="H14" s="73"/>
      <c r="I14" s="24"/>
      <c r="J14" s="45"/>
      <c r="K14" s="46"/>
      <c r="L14" s="47"/>
      <c r="M14" s="24"/>
      <c r="N14" s="24"/>
      <c r="O14" s="24"/>
    </row>
    <row r="15" spans="2:18" ht="15.75" thickBot="1" x14ac:dyDescent="0.3">
      <c r="B15" s="25"/>
      <c r="C15" s="54"/>
      <c r="D15" s="26"/>
      <c r="E15" s="24"/>
      <c r="F15" s="71"/>
      <c r="G15" s="72"/>
      <c r="H15" s="73"/>
      <c r="I15" s="24"/>
      <c r="J15" s="48"/>
      <c r="K15" s="49"/>
      <c r="L15" s="50"/>
      <c r="M15" s="24"/>
      <c r="N15" s="24"/>
      <c r="O15" s="24"/>
    </row>
    <row r="16" spans="2:18" ht="15.75" thickBot="1" x14ac:dyDescent="0.3">
      <c r="B16" s="25"/>
      <c r="C16" s="54"/>
      <c r="D16" s="26"/>
      <c r="E16" s="24"/>
      <c r="F16" s="74"/>
      <c r="G16" s="82"/>
      <c r="H16" s="76"/>
      <c r="I16" s="24"/>
      <c r="J16" s="492">
        <f>COUNTA(J7:J15)</f>
        <v>0</v>
      </c>
      <c r="K16" s="493"/>
      <c r="L16" s="494"/>
      <c r="M16" s="24"/>
      <c r="N16" s="24"/>
      <c r="O16" s="24"/>
    </row>
    <row r="17" spans="2:15" ht="15.75" thickBot="1" x14ac:dyDescent="0.3">
      <c r="B17" s="25"/>
      <c r="C17" s="54"/>
      <c r="D17" s="26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2:15" ht="14.45" customHeight="1" x14ac:dyDescent="0.25">
      <c r="B18" s="25"/>
      <c r="C18" s="54"/>
      <c r="D18" s="26"/>
      <c r="E18" s="24"/>
      <c r="F18" s="502" t="s">
        <v>149</v>
      </c>
      <c r="G18" s="503"/>
      <c r="H18" s="504"/>
      <c r="I18" s="24"/>
      <c r="J18" s="24"/>
      <c r="K18" s="24"/>
      <c r="L18" s="24"/>
      <c r="M18" s="24"/>
      <c r="N18" s="24"/>
      <c r="O18" s="24"/>
    </row>
    <row r="19" spans="2:15" ht="15.75" thickBot="1" x14ac:dyDescent="0.3">
      <c r="B19" s="25"/>
      <c r="C19" s="54"/>
      <c r="D19" s="26"/>
      <c r="E19" s="24"/>
      <c r="F19" s="133" t="s">
        <v>78</v>
      </c>
      <c r="G19" s="134" t="s">
        <v>79</v>
      </c>
      <c r="H19" s="135" t="s">
        <v>150</v>
      </c>
      <c r="I19" s="24"/>
      <c r="J19" s="24"/>
      <c r="K19" s="24"/>
      <c r="L19" s="24"/>
      <c r="M19" s="24"/>
      <c r="N19" s="24"/>
      <c r="O19" s="24"/>
    </row>
    <row r="20" spans="2:15" ht="15" x14ac:dyDescent="0.25">
      <c r="B20" s="25"/>
      <c r="C20" s="54"/>
      <c r="D20" s="26"/>
      <c r="E20" s="24"/>
      <c r="F20" s="68"/>
      <c r="G20" s="72" t="s">
        <v>151</v>
      </c>
      <c r="H20" s="70" t="s">
        <v>152</v>
      </c>
      <c r="I20" s="24"/>
      <c r="J20" s="24"/>
      <c r="K20" s="24"/>
      <c r="L20" s="24"/>
      <c r="M20" s="24"/>
      <c r="N20" s="24"/>
      <c r="O20" s="24"/>
    </row>
    <row r="21" spans="2:15" ht="15" x14ac:dyDescent="0.25">
      <c r="B21" s="25"/>
      <c r="C21" s="54"/>
      <c r="D21" s="26"/>
      <c r="E21" s="24"/>
      <c r="F21" s="71"/>
      <c r="G21" s="72" t="s">
        <v>151</v>
      </c>
      <c r="H21" s="73" t="s">
        <v>152</v>
      </c>
      <c r="I21" s="24"/>
      <c r="J21" s="24"/>
      <c r="K21" s="24"/>
      <c r="L21" s="24"/>
      <c r="M21" s="24"/>
      <c r="N21" s="24"/>
      <c r="O21" s="24"/>
    </row>
    <row r="22" spans="2:15" ht="15" x14ac:dyDescent="0.25">
      <c r="B22" s="25"/>
      <c r="C22" s="54"/>
      <c r="D22" s="26"/>
      <c r="E22" s="24"/>
      <c r="F22" s="71"/>
      <c r="G22" s="72" t="s">
        <v>151</v>
      </c>
      <c r="H22" s="73" t="s">
        <v>152</v>
      </c>
      <c r="I22" s="24"/>
      <c r="J22" s="24"/>
      <c r="K22" s="24"/>
      <c r="L22" s="24"/>
      <c r="M22" s="24"/>
      <c r="N22" s="24"/>
      <c r="O22" s="24"/>
    </row>
    <row r="23" spans="2:15" ht="15" x14ac:dyDescent="0.25">
      <c r="B23" s="25"/>
      <c r="C23" s="54"/>
      <c r="D23" s="26"/>
      <c r="E23" s="24"/>
      <c r="F23" s="71"/>
      <c r="G23" s="72" t="s">
        <v>153</v>
      </c>
      <c r="H23" s="73" t="s">
        <v>154</v>
      </c>
      <c r="I23" s="24"/>
      <c r="J23" s="24"/>
      <c r="K23" s="24"/>
      <c r="L23" s="24"/>
      <c r="M23" s="24"/>
      <c r="N23" s="24"/>
      <c r="O23" s="24"/>
    </row>
    <row r="24" spans="2:15" ht="15" x14ac:dyDescent="0.25">
      <c r="B24" s="25"/>
      <c r="C24" s="54"/>
      <c r="D24" s="26"/>
      <c r="E24" s="24"/>
      <c r="F24" s="71"/>
      <c r="G24" s="72" t="s">
        <v>153</v>
      </c>
      <c r="H24" s="73" t="s">
        <v>154</v>
      </c>
      <c r="I24" s="24"/>
      <c r="J24" s="24"/>
      <c r="K24" s="24"/>
      <c r="L24" s="24"/>
      <c r="M24" s="24"/>
      <c r="N24" s="24"/>
      <c r="O24" s="24"/>
    </row>
    <row r="25" spans="2:15" ht="15.75" thickBot="1" x14ac:dyDescent="0.3">
      <c r="B25" s="27"/>
      <c r="C25" s="55"/>
      <c r="D25" s="28"/>
      <c r="E25" s="24"/>
      <c r="F25" s="74"/>
      <c r="G25" s="82" t="s">
        <v>153</v>
      </c>
      <c r="H25" s="76" t="s">
        <v>154</v>
      </c>
      <c r="I25" s="24"/>
      <c r="J25" s="24"/>
      <c r="K25" s="24"/>
      <c r="L25" s="24"/>
      <c r="M25" s="24"/>
      <c r="N25" s="24"/>
      <c r="O25" s="24"/>
    </row>
    <row r="26" spans="2:15" ht="3" customHeight="1" thickBot="1" x14ac:dyDescent="0.3">
      <c r="B26" s="136"/>
      <c r="C26" s="136"/>
      <c r="D26" s="24"/>
      <c r="E26" s="24"/>
      <c r="I26" s="24"/>
      <c r="J26" s="24"/>
      <c r="K26" s="24"/>
      <c r="L26" s="24"/>
      <c r="M26" s="24"/>
      <c r="N26" s="24"/>
      <c r="O26" s="24"/>
    </row>
    <row r="27" spans="2:15" ht="15.75" thickBot="1" x14ac:dyDescent="0.3">
      <c r="B27" s="40" t="s">
        <v>75</v>
      </c>
      <c r="C27" s="41">
        <f>COUNTA(B7:B25)</f>
        <v>0</v>
      </c>
      <c r="D27" s="57"/>
      <c r="E27" s="51"/>
      <c r="I27" s="24"/>
      <c r="J27" s="24"/>
      <c r="K27" s="24"/>
      <c r="L27" s="24"/>
      <c r="M27" s="24"/>
      <c r="N27" s="24"/>
      <c r="O27" s="24"/>
    </row>
    <row r="28" spans="2:15" ht="15.75" customHeight="1" x14ac:dyDescent="0.25">
      <c r="E28" s="24"/>
      <c r="I28" s="24"/>
      <c r="J28" s="24"/>
      <c r="K28" s="24"/>
      <c r="L28" s="24"/>
      <c r="M28" s="24"/>
      <c r="N28" s="24"/>
      <c r="O28" s="24"/>
    </row>
    <row r="29" spans="2:15" ht="15" x14ac:dyDescent="0.25">
      <c r="F29" s="24"/>
      <c r="G29" s="24"/>
      <c r="H29" s="24"/>
      <c r="I29" s="24"/>
      <c r="J29" s="24"/>
      <c r="K29" s="24"/>
      <c r="L29" s="24"/>
    </row>
    <row r="30" spans="2:15" ht="15" x14ac:dyDescent="0.25">
      <c r="J30" s="24"/>
      <c r="K30" s="24"/>
      <c r="L30" s="24"/>
    </row>
    <row r="31" spans="2:15" ht="15" x14ac:dyDescent="0.25">
      <c r="J31" s="24"/>
      <c r="K31" s="24"/>
      <c r="L31" s="24"/>
    </row>
    <row r="32" spans="2:15" ht="15" x14ac:dyDescent="0.25">
      <c r="J32" s="24"/>
      <c r="K32" s="24"/>
      <c r="L32" s="24"/>
    </row>
  </sheetData>
  <sortState xmlns:xlrd2="http://schemas.microsoft.com/office/spreadsheetml/2017/richdata2" ref="B7:D11">
    <sortCondition ref="B7"/>
  </sortState>
  <mergeCells count="7">
    <mergeCell ref="F18:H18"/>
    <mergeCell ref="J5:L5"/>
    <mergeCell ref="J16:L16"/>
    <mergeCell ref="F5:H5"/>
    <mergeCell ref="B2:D2"/>
    <mergeCell ref="B3:D3"/>
    <mergeCell ref="B5:D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66A1-E228-4426-A5E9-7C076B7278F5}">
  <sheetPr>
    <tabColor theme="5" tint="0.39997558519241921"/>
  </sheetPr>
  <dimension ref="B1:U51"/>
  <sheetViews>
    <sheetView showGridLines="0" zoomScaleNormal="100" workbookViewId="0">
      <selection activeCell="B2" sqref="B2:M2"/>
    </sheetView>
  </sheetViews>
  <sheetFormatPr baseColWidth="10" defaultColWidth="11.42578125" defaultRowHeight="12.75" x14ac:dyDescent="0.2"/>
  <cols>
    <col min="1" max="1" width="1.85546875" style="167" customWidth="1"/>
    <col min="2" max="2" width="16" style="167" customWidth="1"/>
    <col min="3" max="3" width="11.42578125" style="167"/>
    <col min="4" max="4" width="10.140625" style="167" customWidth="1"/>
    <col min="5" max="5" width="7.7109375" style="167" customWidth="1"/>
    <col min="6" max="6" width="0.5703125" style="167" customWidth="1"/>
    <col min="7" max="8" width="11.42578125" style="167"/>
    <col min="9" max="9" width="7.5703125" style="167" customWidth="1"/>
    <col min="10" max="10" width="7.7109375" style="167" customWidth="1"/>
    <col min="11" max="11" width="0.5703125" style="167" customWidth="1"/>
    <col min="12" max="13" width="11.42578125" style="167"/>
    <col min="14" max="14" width="17.5703125" style="167" customWidth="1"/>
    <col min="15" max="15" width="17.140625" style="167" customWidth="1"/>
    <col min="16" max="16" width="5.7109375" style="167" customWidth="1"/>
    <col min="17" max="17" width="8" style="167" customWidth="1"/>
    <col min="18" max="16384" width="11.42578125" style="167"/>
  </cols>
  <sheetData>
    <row r="1" spans="2:19" ht="5.25" customHeight="1" thickBot="1" x14ac:dyDescent="0.25"/>
    <row r="2" spans="2:19" ht="19.5" thickBot="1" x14ac:dyDescent="0.25">
      <c r="B2" s="537" t="str">
        <f>'N1'!B2:C2</f>
        <v>ESR - Saison 2024 - 2025</v>
      </c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9"/>
      <c r="N2" s="168"/>
    </row>
    <row r="3" spans="2:19" ht="27" thickBot="1" x14ac:dyDescent="0.25">
      <c r="B3" s="540" t="s">
        <v>52</v>
      </c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2"/>
      <c r="N3" s="169"/>
    </row>
    <row r="4" spans="2:19" ht="5.25" customHeight="1" thickBot="1" x14ac:dyDescent="0.25"/>
    <row r="5" spans="2:19" ht="16.5" thickBot="1" x14ac:dyDescent="0.25">
      <c r="B5" s="543" t="s">
        <v>29</v>
      </c>
      <c r="C5" s="544"/>
      <c r="D5" s="170"/>
      <c r="G5" s="545" t="s">
        <v>226</v>
      </c>
      <c r="H5" s="546"/>
      <c r="I5" s="170"/>
      <c r="N5" s="547" t="s">
        <v>99</v>
      </c>
      <c r="O5" s="548"/>
    </row>
    <row r="6" spans="2:19" ht="13.5" customHeight="1" thickBot="1" x14ac:dyDescent="0.25">
      <c r="B6" s="511" t="s">
        <v>32</v>
      </c>
      <c r="C6" s="512"/>
      <c r="D6" s="171"/>
      <c r="G6" s="513" t="s">
        <v>227</v>
      </c>
      <c r="H6" s="514"/>
      <c r="I6" s="171"/>
      <c r="N6" s="172" t="s">
        <v>7</v>
      </c>
      <c r="O6" s="173" t="s">
        <v>6</v>
      </c>
      <c r="P6" s="174" t="s">
        <v>53</v>
      </c>
      <c r="S6"/>
    </row>
    <row r="7" spans="2:19" ht="15.75" customHeight="1" thickBot="1" x14ac:dyDescent="0.25">
      <c r="B7" s="175" t="s">
        <v>7</v>
      </c>
      <c r="C7" s="176" t="s">
        <v>6</v>
      </c>
      <c r="D7" s="177" t="s">
        <v>130</v>
      </c>
      <c r="E7" s="177" t="s">
        <v>53</v>
      </c>
      <c r="G7" s="178" t="s">
        <v>7</v>
      </c>
      <c r="H7" s="179" t="s">
        <v>6</v>
      </c>
      <c r="I7" s="180" t="s">
        <v>130</v>
      </c>
      <c r="J7" s="180" t="s">
        <v>53</v>
      </c>
      <c r="N7" s="181" t="s">
        <v>189</v>
      </c>
      <c r="O7" s="182" t="s">
        <v>190</v>
      </c>
      <c r="P7" s="183" t="s">
        <v>13</v>
      </c>
    </row>
    <row r="8" spans="2:19" ht="15.75" customHeight="1" x14ac:dyDescent="0.25">
      <c r="B8" s="184" t="s">
        <v>228</v>
      </c>
      <c r="C8" s="185" t="s">
        <v>193</v>
      </c>
      <c r="D8" s="186"/>
      <c r="E8" s="187" t="s">
        <v>229</v>
      </c>
      <c r="G8" s="188" t="s">
        <v>54</v>
      </c>
      <c r="H8" s="189" t="s">
        <v>28</v>
      </c>
      <c r="I8" s="190"/>
      <c r="J8" s="190" t="s">
        <v>100</v>
      </c>
      <c r="N8" s="181" t="s">
        <v>31</v>
      </c>
      <c r="O8" s="182" t="s">
        <v>8</v>
      </c>
      <c r="P8" s="191" t="s">
        <v>13</v>
      </c>
    </row>
    <row r="9" spans="2:19" ht="15.75" customHeight="1" x14ac:dyDescent="0.25">
      <c r="B9" s="184" t="s">
        <v>230</v>
      </c>
      <c r="C9" s="185" t="s">
        <v>231</v>
      </c>
      <c r="D9" s="186"/>
      <c r="E9" s="186" t="s">
        <v>229</v>
      </c>
      <c r="G9" s="184" t="s">
        <v>54</v>
      </c>
      <c r="H9" s="185" t="s">
        <v>90</v>
      </c>
      <c r="I9" s="190"/>
      <c r="J9" s="190" t="s">
        <v>101</v>
      </c>
      <c r="N9" s="192" t="s">
        <v>35</v>
      </c>
      <c r="O9" s="193" t="s">
        <v>32</v>
      </c>
      <c r="P9" s="194" t="s">
        <v>23</v>
      </c>
    </row>
    <row r="10" spans="2:19" ht="15.75" customHeight="1" thickBot="1" x14ac:dyDescent="0.3">
      <c r="B10" s="184" t="s">
        <v>232</v>
      </c>
      <c r="C10" s="185" t="s">
        <v>233</v>
      </c>
      <c r="D10" s="186"/>
      <c r="E10" s="186" t="s">
        <v>23</v>
      </c>
      <c r="G10" s="184" t="s">
        <v>196</v>
      </c>
      <c r="H10" s="185" t="s">
        <v>197</v>
      </c>
      <c r="I10" s="190"/>
      <c r="J10" s="190" t="s">
        <v>100</v>
      </c>
      <c r="N10" s="195"/>
      <c r="O10" s="196"/>
      <c r="P10" s="197"/>
    </row>
    <row r="11" spans="2:19" ht="15.75" customHeight="1" thickBot="1" x14ac:dyDescent="0.3">
      <c r="B11" s="198"/>
      <c r="C11" s="199"/>
      <c r="D11" s="186"/>
      <c r="E11" s="186"/>
      <c r="G11" s="184" t="s">
        <v>194</v>
      </c>
      <c r="H11" s="185" t="s">
        <v>195</v>
      </c>
      <c r="I11" s="190"/>
      <c r="J11" s="190" t="s">
        <v>100</v>
      </c>
      <c r="N11" s="523" t="s">
        <v>102</v>
      </c>
      <c r="O11" s="524"/>
      <c r="P11" s="200">
        <v>2</v>
      </c>
    </row>
    <row r="12" spans="2:19" ht="15.75" customHeight="1" x14ac:dyDescent="0.25">
      <c r="B12" s="198"/>
      <c r="C12" s="199"/>
      <c r="D12" s="186"/>
      <c r="E12" s="186"/>
      <c r="G12" s="184" t="s">
        <v>55</v>
      </c>
      <c r="H12" s="185" t="s">
        <v>32</v>
      </c>
      <c r="I12" s="190"/>
      <c r="J12" s="190" t="s">
        <v>234</v>
      </c>
    </row>
    <row r="13" spans="2:19" ht="15.75" customHeight="1" x14ac:dyDescent="0.25">
      <c r="B13" s="198"/>
      <c r="C13" s="199"/>
      <c r="D13" s="186"/>
      <c r="E13" s="186"/>
      <c r="G13" s="184" t="s">
        <v>189</v>
      </c>
      <c r="H13" s="185" t="s">
        <v>190</v>
      </c>
      <c r="I13" s="190"/>
      <c r="J13" s="190" t="s">
        <v>13</v>
      </c>
    </row>
    <row r="14" spans="2:19" ht="15.75" customHeight="1" x14ac:dyDescent="0.25">
      <c r="B14" s="198"/>
      <c r="C14" s="199"/>
      <c r="D14" s="186"/>
      <c r="E14" s="186"/>
      <c r="G14" s="184" t="s">
        <v>56</v>
      </c>
      <c r="H14" s="185" t="s">
        <v>0</v>
      </c>
      <c r="I14" s="190"/>
      <c r="J14" s="190" t="s">
        <v>235</v>
      </c>
    </row>
    <row r="15" spans="2:19" ht="15.75" customHeight="1" x14ac:dyDescent="0.25">
      <c r="B15" s="198"/>
      <c r="C15" s="199"/>
      <c r="D15" s="186"/>
      <c r="E15" s="186"/>
      <c r="G15" s="184" t="s">
        <v>31</v>
      </c>
      <c r="H15" s="185" t="s">
        <v>8</v>
      </c>
      <c r="I15" s="190"/>
      <c r="J15" s="190" t="s">
        <v>13</v>
      </c>
    </row>
    <row r="16" spans="2:19" ht="15.75" customHeight="1" x14ac:dyDescent="0.2">
      <c r="B16" s="198"/>
      <c r="C16" s="199"/>
      <c r="D16" s="186"/>
      <c r="E16" s="186"/>
    </row>
    <row r="17" spans="2:21" ht="15.75" customHeight="1" x14ac:dyDescent="0.2">
      <c r="B17" s="198"/>
      <c r="C17" s="199"/>
      <c r="D17" s="186"/>
      <c r="E17" s="186"/>
    </row>
    <row r="18" spans="2:21" ht="15.75" customHeight="1" x14ac:dyDescent="0.2">
      <c r="B18" s="198"/>
      <c r="C18" s="199"/>
      <c r="D18" s="186"/>
      <c r="E18" s="186"/>
    </row>
    <row r="19" spans="2:21" ht="15.75" customHeight="1" x14ac:dyDescent="0.2">
      <c r="B19" s="198"/>
      <c r="C19" s="199"/>
      <c r="D19" s="186"/>
      <c r="E19" s="186"/>
      <c r="N19" s="201"/>
    </row>
    <row r="20" spans="2:21" ht="15.75" customHeight="1" x14ac:dyDescent="0.2">
      <c r="B20" s="198"/>
      <c r="C20" s="199"/>
      <c r="D20" s="186"/>
      <c r="E20" s="186"/>
      <c r="N20" s="201"/>
    </row>
    <row r="21" spans="2:21" ht="15.75" customHeight="1" thickBot="1" x14ac:dyDescent="0.25">
      <c r="B21" s="198"/>
      <c r="C21" s="199"/>
      <c r="D21" s="202"/>
      <c r="E21" s="202"/>
      <c r="M21" s="201"/>
    </row>
    <row r="22" spans="2:21" ht="14.25" thickBot="1" x14ac:dyDescent="0.25">
      <c r="B22" s="525">
        <f>COUNTA(B8:B21)</f>
        <v>3</v>
      </c>
      <c r="C22" s="526"/>
      <c r="G22" s="527">
        <f>COUNTA(G8:G21)</f>
        <v>8</v>
      </c>
      <c r="H22" s="528"/>
      <c r="M22" s="201"/>
      <c r="N22" s="203"/>
    </row>
    <row r="23" spans="2:21" ht="4.5" customHeight="1" thickBot="1" x14ac:dyDescent="0.25">
      <c r="Q23" s="201"/>
      <c r="R23" s="201"/>
    </row>
    <row r="24" spans="2:21" ht="21.75" customHeight="1" thickBot="1" x14ac:dyDescent="0.25">
      <c r="B24" s="529" t="s">
        <v>198</v>
      </c>
      <c r="C24" s="530"/>
      <c r="D24" s="204"/>
      <c r="E24" s="531" t="e">
        <f>B22+G22+#REF!</f>
        <v>#REF!</v>
      </c>
      <c r="F24" s="532"/>
      <c r="G24" s="532"/>
      <c r="H24" s="532"/>
      <c r="I24" s="532"/>
      <c r="J24" s="533"/>
      <c r="K24" s="205"/>
      <c r="L24" s="534" t="s">
        <v>199</v>
      </c>
      <c r="M24" s="535"/>
      <c r="N24" s="206"/>
      <c r="O24" s="207"/>
      <c r="P24" s="207"/>
      <c r="R24" s="515" t="s">
        <v>131</v>
      </c>
      <c r="S24" s="516"/>
      <c r="T24" s="208" t="e">
        <f>P11+E24</f>
        <v>#REF!</v>
      </c>
    </row>
    <row r="25" spans="2:21" ht="3" customHeight="1" thickBot="1" x14ac:dyDescent="0.25">
      <c r="N25" s="206"/>
      <c r="O25" s="207"/>
      <c r="P25" s="207"/>
    </row>
    <row r="26" spans="2:21" ht="14.25" customHeight="1" x14ac:dyDescent="0.2">
      <c r="B26" s="517" t="s">
        <v>236</v>
      </c>
      <c r="C26" s="518"/>
      <c r="D26" s="518"/>
      <c r="E26" s="518"/>
      <c r="F26" s="518"/>
      <c r="G26" s="518"/>
      <c r="H26" s="518"/>
      <c r="I26" s="518"/>
      <c r="J26" s="518"/>
      <c r="K26" s="518"/>
      <c r="L26" s="518"/>
      <c r="M26" s="519"/>
      <c r="N26" s="206"/>
      <c r="O26" s="207"/>
      <c r="P26" s="207"/>
      <c r="Q26" s="201"/>
      <c r="R26" s="201"/>
    </row>
    <row r="27" spans="2:21" ht="14.25" customHeight="1" x14ac:dyDescent="0.2">
      <c r="B27" s="520"/>
      <c r="C27" s="521"/>
      <c r="D27" s="521"/>
      <c r="E27" s="521"/>
      <c r="F27" s="521"/>
      <c r="G27" s="521"/>
      <c r="H27" s="521"/>
      <c r="I27" s="521"/>
      <c r="J27" s="521"/>
      <c r="K27" s="521"/>
      <c r="L27" s="521"/>
      <c r="M27" s="522"/>
      <c r="N27" s="206"/>
      <c r="O27" s="207"/>
      <c r="P27" s="207"/>
      <c r="Q27" s="201"/>
      <c r="R27" s="201"/>
    </row>
    <row r="28" spans="2:21" ht="14.25" customHeight="1" x14ac:dyDescent="0.2">
      <c r="B28" s="520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2"/>
      <c r="N28" s="206"/>
      <c r="O28" s="207"/>
      <c r="P28" s="207"/>
      <c r="Q28" s="201"/>
      <c r="R28" s="201"/>
      <c r="U28" s="209"/>
    </row>
    <row r="29" spans="2:21" ht="14.25" customHeight="1" thickBot="1" x14ac:dyDescent="0.25">
      <c r="B29" s="508"/>
      <c r="C29" s="509"/>
      <c r="D29" s="509"/>
      <c r="E29" s="509"/>
      <c r="F29" s="509"/>
      <c r="G29" s="509"/>
      <c r="H29" s="509"/>
      <c r="I29" s="509"/>
      <c r="J29" s="509"/>
      <c r="K29" s="509"/>
      <c r="L29" s="509"/>
      <c r="M29" s="510"/>
      <c r="N29" s="206"/>
      <c r="O29" s="207"/>
      <c r="P29" s="207"/>
      <c r="Q29" s="201"/>
      <c r="R29" s="201"/>
    </row>
    <row r="30" spans="2:21" ht="3" customHeight="1" thickBot="1" x14ac:dyDescent="0.25"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7"/>
      <c r="P30" s="207"/>
      <c r="Q30" s="201"/>
      <c r="R30" s="201"/>
    </row>
    <row r="31" spans="2:21" ht="13.5" x14ac:dyDescent="0.2">
      <c r="B31" s="517" t="s">
        <v>200</v>
      </c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9"/>
      <c r="N31" s="206"/>
      <c r="O31" s="207"/>
      <c r="P31" s="207"/>
      <c r="Q31" s="201"/>
      <c r="R31" s="201"/>
    </row>
    <row r="32" spans="2:21" ht="7.5" customHeight="1" x14ac:dyDescent="0.2">
      <c r="B32" s="520"/>
      <c r="C32" s="521"/>
      <c r="D32" s="521"/>
      <c r="E32" s="521"/>
      <c r="F32" s="521"/>
      <c r="G32" s="521"/>
      <c r="H32" s="521"/>
      <c r="I32" s="521"/>
      <c r="J32" s="521"/>
      <c r="K32" s="521"/>
      <c r="L32" s="521"/>
      <c r="M32" s="522"/>
      <c r="N32" s="206"/>
      <c r="O32" s="207"/>
      <c r="P32" s="207"/>
      <c r="Q32" s="201"/>
      <c r="R32" s="201"/>
    </row>
    <row r="33" spans="2:16" ht="7.5" customHeight="1" x14ac:dyDescent="0.2">
      <c r="B33" s="520"/>
      <c r="C33" s="521"/>
      <c r="D33" s="521"/>
      <c r="E33" s="521"/>
      <c r="F33" s="521"/>
      <c r="G33" s="521"/>
      <c r="H33" s="521"/>
      <c r="I33" s="521"/>
      <c r="J33" s="521"/>
      <c r="K33" s="521"/>
      <c r="L33" s="521"/>
      <c r="M33" s="522"/>
      <c r="N33" s="206"/>
      <c r="O33" s="207"/>
      <c r="P33" s="207"/>
    </row>
    <row r="34" spans="2:16" ht="7.5" customHeight="1" thickBot="1" x14ac:dyDescent="0.25">
      <c r="B34" s="508"/>
      <c r="C34" s="509"/>
      <c r="D34" s="509"/>
      <c r="E34" s="509"/>
      <c r="F34" s="509"/>
      <c r="G34" s="509"/>
      <c r="H34" s="509"/>
      <c r="I34" s="509"/>
      <c r="J34" s="509"/>
      <c r="K34" s="509"/>
      <c r="L34" s="509"/>
      <c r="M34" s="510"/>
      <c r="N34" s="206"/>
      <c r="O34" s="207"/>
      <c r="P34" s="207"/>
    </row>
    <row r="35" spans="2:16" ht="3" customHeight="1" thickBot="1" x14ac:dyDescent="0.25"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7"/>
      <c r="P35" s="207"/>
    </row>
    <row r="36" spans="2:16" ht="17.25" customHeight="1" x14ac:dyDescent="0.2">
      <c r="B36" s="536" t="s">
        <v>114</v>
      </c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9"/>
      <c r="N36" s="206"/>
      <c r="O36" s="207"/>
      <c r="P36" s="207"/>
    </row>
    <row r="37" spans="2:16" ht="8.25" customHeight="1" x14ac:dyDescent="0.2">
      <c r="B37" s="520"/>
      <c r="C37" s="521"/>
      <c r="D37" s="521"/>
      <c r="E37" s="521"/>
      <c r="F37" s="521"/>
      <c r="G37" s="521"/>
      <c r="H37" s="521"/>
      <c r="I37" s="521"/>
      <c r="J37" s="521"/>
      <c r="K37" s="521"/>
      <c r="L37" s="521"/>
      <c r="M37" s="522"/>
      <c r="N37" s="206"/>
      <c r="O37" s="207"/>
      <c r="P37" s="207"/>
    </row>
    <row r="38" spans="2:16" ht="8.25" customHeight="1" x14ac:dyDescent="0.2">
      <c r="B38" s="520"/>
      <c r="C38" s="521"/>
      <c r="D38" s="521"/>
      <c r="E38" s="521"/>
      <c r="F38" s="521"/>
      <c r="G38" s="521"/>
      <c r="H38" s="521"/>
      <c r="I38" s="521"/>
      <c r="J38" s="521"/>
      <c r="K38" s="521"/>
      <c r="L38" s="521"/>
      <c r="M38" s="522"/>
      <c r="N38" s="206"/>
      <c r="O38" s="207"/>
      <c r="P38" s="207"/>
    </row>
    <row r="39" spans="2:16" ht="8.25" customHeight="1" thickBot="1" x14ac:dyDescent="0.25">
      <c r="B39" s="508"/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10"/>
      <c r="N39" s="206"/>
      <c r="O39" s="207"/>
      <c r="P39" s="207"/>
    </row>
    <row r="40" spans="2:16" ht="3" customHeight="1" thickBot="1" x14ac:dyDescent="0.25"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</row>
    <row r="41" spans="2:16" ht="13.5" customHeight="1" x14ac:dyDescent="0.2">
      <c r="B41" s="517" t="s">
        <v>115</v>
      </c>
      <c r="C41" s="518"/>
      <c r="D41" s="518"/>
      <c r="E41" s="518"/>
      <c r="F41" s="518"/>
      <c r="G41" s="518"/>
      <c r="H41" s="518"/>
      <c r="I41" s="518"/>
      <c r="J41" s="518"/>
      <c r="K41" s="518"/>
      <c r="L41" s="518"/>
      <c r="M41" s="519"/>
      <c r="N41" s="206"/>
    </row>
    <row r="42" spans="2:16" ht="13.15" customHeight="1" x14ac:dyDescent="0.2">
      <c r="B42" s="505"/>
      <c r="C42" s="506"/>
      <c r="D42" s="506"/>
      <c r="E42" s="506"/>
      <c r="F42" s="506"/>
      <c r="G42" s="506"/>
      <c r="H42" s="506"/>
      <c r="I42" s="506"/>
      <c r="J42" s="506"/>
      <c r="K42" s="506"/>
      <c r="L42" s="506"/>
      <c r="M42" s="507"/>
      <c r="N42" s="206"/>
    </row>
    <row r="43" spans="2:16" ht="13.5" customHeight="1" x14ac:dyDescent="0.2">
      <c r="B43" s="505"/>
      <c r="C43" s="506"/>
      <c r="D43" s="506"/>
      <c r="E43" s="506"/>
      <c r="F43" s="506"/>
      <c r="G43" s="506"/>
      <c r="H43" s="506"/>
      <c r="I43" s="506"/>
      <c r="J43" s="506"/>
      <c r="K43" s="506"/>
      <c r="L43" s="506"/>
      <c r="M43" s="507"/>
      <c r="N43" s="206"/>
    </row>
    <row r="44" spans="2:16" ht="105" customHeight="1" x14ac:dyDescent="0.2">
      <c r="B44" s="505" t="s">
        <v>237</v>
      </c>
      <c r="C44" s="506"/>
      <c r="D44" s="506"/>
      <c r="E44" s="506"/>
      <c r="F44" s="506"/>
      <c r="G44" s="506"/>
      <c r="H44" s="506"/>
      <c r="I44" s="506"/>
      <c r="J44" s="506"/>
      <c r="K44" s="506"/>
      <c r="L44" s="506"/>
      <c r="M44" s="507"/>
      <c r="N44" s="206"/>
    </row>
    <row r="45" spans="2:16" ht="13.5" customHeight="1" x14ac:dyDescent="0.2">
      <c r="B45" s="505"/>
      <c r="C45" s="506"/>
      <c r="D45" s="506"/>
      <c r="E45" s="506"/>
      <c r="F45" s="506"/>
      <c r="G45" s="506"/>
      <c r="H45" s="506"/>
      <c r="I45" s="506"/>
      <c r="J45" s="506"/>
      <c r="K45" s="506"/>
      <c r="L45" s="506"/>
      <c r="M45" s="507"/>
      <c r="N45" s="206"/>
    </row>
    <row r="46" spans="2:16" ht="13.5" customHeight="1" x14ac:dyDescent="0.2">
      <c r="B46" s="505"/>
      <c r="C46" s="506"/>
      <c r="D46" s="506"/>
      <c r="E46" s="506"/>
      <c r="F46" s="506"/>
      <c r="G46" s="506"/>
      <c r="H46" s="506"/>
      <c r="I46" s="506"/>
      <c r="J46" s="506"/>
      <c r="K46" s="506"/>
      <c r="L46" s="506"/>
      <c r="M46" s="507"/>
      <c r="N46" s="206"/>
    </row>
    <row r="47" spans="2:16" ht="13.5" customHeight="1" x14ac:dyDescent="0.2">
      <c r="B47" s="505"/>
      <c r="C47" s="506"/>
      <c r="D47" s="506"/>
      <c r="E47" s="506"/>
      <c r="F47" s="506"/>
      <c r="G47" s="506"/>
      <c r="H47" s="506"/>
      <c r="I47" s="506"/>
      <c r="J47" s="506"/>
      <c r="K47" s="506"/>
      <c r="L47" s="506"/>
      <c r="M47" s="507"/>
      <c r="N47" s="206"/>
    </row>
    <row r="48" spans="2:16" ht="13.5" customHeight="1" x14ac:dyDescent="0.2">
      <c r="B48" s="505"/>
      <c r="C48" s="506"/>
      <c r="D48" s="506"/>
      <c r="E48" s="506"/>
      <c r="F48" s="506"/>
      <c r="G48" s="506"/>
      <c r="H48" s="506"/>
      <c r="I48" s="506"/>
      <c r="J48" s="506"/>
      <c r="K48" s="506"/>
      <c r="L48" s="506"/>
      <c r="M48" s="507"/>
      <c r="N48" s="206"/>
    </row>
    <row r="49" spans="2:14" ht="13.5" customHeight="1" x14ac:dyDescent="0.2">
      <c r="B49" s="505"/>
      <c r="C49" s="506"/>
      <c r="D49" s="506"/>
      <c r="E49" s="506"/>
      <c r="F49" s="506"/>
      <c r="G49" s="506"/>
      <c r="H49" s="506"/>
      <c r="I49" s="506"/>
      <c r="J49" s="506"/>
      <c r="K49" s="506"/>
      <c r="L49" s="506"/>
      <c r="M49" s="507"/>
      <c r="N49" s="206"/>
    </row>
    <row r="50" spans="2:14" ht="13.5" customHeight="1" x14ac:dyDescent="0.2">
      <c r="B50" s="505"/>
      <c r="C50" s="506"/>
      <c r="D50" s="506"/>
      <c r="E50" s="506"/>
      <c r="F50" s="506"/>
      <c r="G50" s="506"/>
      <c r="H50" s="506"/>
      <c r="I50" s="506"/>
      <c r="J50" s="506"/>
      <c r="K50" s="506"/>
      <c r="L50" s="506"/>
      <c r="M50" s="507"/>
    </row>
    <row r="51" spans="2:14" ht="13.5" customHeight="1" thickBot="1" x14ac:dyDescent="0.25">
      <c r="B51" s="508"/>
      <c r="C51" s="509"/>
      <c r="D51" s="509"/>
      <c r="E51" s="509"/>
      <c r="F51" s="509"/>
      <c r="G51" s="509"/>
      <c r="H51" s="509"/>
      <c r="I51" s="509"/>
      <c r="J51" s="509"/>
      <c r="K51" s="509"/>
      <c r="L51" s="509"/>
      <c r="M51" s="510"/>
    </row>
  </sheetData>
  <mergeCells count="28">
    <mergeCell ref="B2:M2"/>
    <mergeCell ref="B3:M3"/>
    <mergeCell ref="B5:C5"/>
    <mergeCell ref="G5:H5"/>
    <mergeCell ref="N5:O5"/>
    <mergeCell ref="B42:M42"/>
    <mergeCell ref="N11:O11"/>
    <mergeCell ref="B22:C22"/>
    <mergeCell ref="G22:H22"/>
    <mergeCell ref="B24:C24"/>
    <mergeCell ref="E24:J24"/>
    <mergeCell ref="L24:M24"/>
    <mergeCell ref="B36:M39"/>
    <mergeCell ref="B41:M41"/>
    <mergeCell ref="B6:C6"/>
    <mergeCell ref="G6:H6"/>
    <mergeCell ref="R24:S24"/>
    <mergeCell ref="B26:M29"/>
    <mergeCell ref="B31:M34"/>
    <mergeCell ref="B49:M49"/>
    <mergeCell ref="B50:M50"/>
    <mergeCell ref="B51:M51"/>
    <mergeCell ref="B43:M43"/>
    <mergeCell ref="B44:M44"/>
    <mergeCell ref="B45:M45"/>
    <mergeCell ref="B46:M46"/>
    <mergeCell ref="B47:M47"/>
    <mergeCell ref="B48:M48"/>
  </mergeCells>
  <pageMargins left="0.19685039370078741" right="0.19685039370078741" top="0.19685039370078741" bottom="0.19685039370078741" header="0.31496062992125984" footer="0.31496062992125984"/>
  <pageSetup paperSize="11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6596B-48F4-4DE6-AABD-C983B149FF47}">
  <sheetPr>
    <tabColor rgb="FF7030A0"/>
  </sheetPr>
  <dimension ref="B1:Q29"/>
  <sheetViews>
    <sheetView showGridLines="0" zoomScaleNormal="100" workbookViewId="0">
      <selection activeCell="G28" sqref="G28"/>
    </sheetView>
  </sheetViews>
  <sheetFormatPr baseColWidth="10" defaultColWidth="11.42578125" defaultRowHeight="12.75" x14ac:dyDescent="0.2"/>
  <cols>
    <col min="1" max="1" width="1.85546875" style="23" customWidth="1"/>
    <col min="2" max="2" width="22" style="23" bestFit="1" customWidth="1"/>
    <col min="3" max="3" width="16.7109375" style="23" customWidth="1"/>
    <col min="4" max="4" width="1.85546875" style="23" customWidth="1"/>
    <col min="5" max="5" width="11.42578125" style="23"/>
    <col min="6" max="7" width="23" style="23" customWidth="1"/>
    <col min="8" max="8" width="1.85546875" style="23" customWidth="1"/>
    <col min="9" max="16384" width="11.42578125" style="23"/>
  </cols>
  <sheetData>
    <row r="1" spans="2:17" ht="5.25" customHeight="1" thickBo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2:17" ht="19.5" thickBot="1" x14ac:dyDescent="0.3">
      <c r="B2" s="464" t="str">
        <f>'N1'!B2:C2</f>
        <v>ESR - Saison 2024 - 2025</v>
      </c>
      <c r="C2" s="465"/>
      <c r="D2" s="24"/>
      <c r="E2" s="52" t="s">
        <v>51</v>
      </c>
      <c r="F2" s="53">
        <v>45575</v>
      </c>
      <c r="G2" s="24"/>
      <c r="H2" s="24"/>
      <c r="I2" s="24"/>
      <c r="J2" s="24"/>
      <c r="K2" s="24"/>
    </row>
    <row r="3" spans="2:17" ht="27" thickBot="1" x14ac:dyDescent="0.3">
      <c r="B3" s="466" t="s">
        <v>353</v>
      </c>
      <c r="C3" s="46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7" ht="5.25" customHeight="1" thickBot="1" x14ac:dyDescent="0.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2:17" ht="15.75" x14ac:dyDescent="0.25">
      <c r="B5" s="488" t="s">
        <v>76</v>
      </c>
      <c r="C5" s="489"/>
      <c r="D5" s="61"/>
      <c r="E5" s="482" t="s">
        <v>77</v>
      </c>
      <c r="F5" s="483"/>
      <c r="G5" s="484"/>
      <c r="H5" s="61"/>
      <c r="I5" s="485" t="s">
        <v>83</v>
      </c>
      <c r="J5" s="486"/>
      <c r="K5" s="487"/>
      <c r="L5" s="24"/>
      <c r="M5" s="24"/>
      <c r="N5" s="24"/>
    </row>
    <row r="6" spans="2:17" ht="14.45" customHeight="1" thickBot="1" x14ac:dyDescent="0.3">
      <c r="B6" s="62" t="s">
        <v>7</v>
      </c>
      <c r="C6" s="77" t="s">
        <v>6</v>
      </c>
      <c r="D6" s="61"/>
      <c r="E6" s="58" t="s">
        <v>78</v>
      </c>
      <c r="F6" s="59" t="s">
        <v>79</v>
      </c>
      <c r="G6" s="60" t="s">
        <v>80</v>
      </c>
      <c r="H6" s="61"/>
      <c r="I6" s="65" t="s">
        <v>7</v>
      </c>
      <c r="J6" s="66" t="s">
        <v>6</v>
      </c>
      <c r="K6" s="67" t="s">
        <v>53</v>
      </c>
      <c r="L6" s="24"/>
      <c r="M6" s="24"/>
      <c r="N6" s="24"/>
    </row>
    <row r="7" spans="2:17" ht="15" x14ac:dyDescent="0.25">
      <c r="B7" s="25" t="s">
        <v>434</v>
      </c>
      <c r="C7" s="26" t="s">
        <v>84</v>
      </c>
      <c r="D7" s="24"/>
      <c r="E7" s="68"/>
      <c r="F7" s="69"/>
      <c r="G7" s="70"/>
      <c r="H7" s="24"/>
      <c r="I7" s="42" t="s">
        <v>354</v>
      </c>
      <c r="J7" s="43" t="s">
        <v>355</v>
      </c>
      <c r="K7" s="44" t="s">
        <v>26</v>
      </c>
      <c r="L7" s="24"/>
      <c r="M7" s="24"/>
      <c r="N7" s="24"/>
    </row>
    <row r="8" spans="2:17" ht="15" x14ac:dyDescent="0.25">
      <c r="B8" s="25" t="s">
        <v>103</v>
      </c>
      <c r="C8" s="26" t="s">
        <v>148</v>
      </c>
      <c r="D8" s="24"/>
      <c r="E8" s="71"/>
      <c r="F8" s="72"/>
      <c r="G8" s="73"/>
      <c r="H8" s="24"/>
      <c r="I8" s="45"/>
      <c r="J8" s="46"/>
      <c r="K8" s="47"/>
      <c r="L8" s="24"/>
      <c r="M8" s="24"/>
      <c r="N8" s="24"/>
    </row>
    <row r="9" spans="2:17" ht="15" x14ac:dyDescent="0.25">
      <c r="B9" s="25" t="s">
        <v>325</v>
      </c>
      <c r="C9" s="26" t="s">
        <v>326</v>
      </c>
      <c r="D9" s="24"/>
      <c r="E9" s="71"/>
      <c r="F9" s="72"/>
      <c r="G9" s="73"/>
      <c r="H9" s="24"/>
      <c r="I9" s="45"/>
      <c r="J9" s="46"/>
      <c r="K9" s="47"/>
      <c r="L9" s="24"/>
      <c r="M9" s="24"/>
      <c r="N9" s="24"/>
    </row>
    <row r="10" spans="2:17" ht="15" x14ac:dyDescent="0.25">
      <c r="B10" s="25" t="s">
        <v>327</v>
      </c>
      <c r="C10" s="26" t="s">
        <v>36</v>
      </c>
      <c r="D10" s="24"/>
      <c r="E10" s="71"/>
      <c r="F10" s="72"/>
      <c r="G10" s="73"/>
      <c r="H10" s="24"/>
      <c r="I10" s="45"/>
      <c r="J10" s="46"/>
      <c r="K10" s="47"/>
      <c r="L10" s="24"/>
      <c r="M10" s="24"/>
      <c r="N10" s="24"/>
      <c r="P10" s="24"/>
      <c r="Q10" s="24"/>
    </row>
    <row r="11" spans="2:17" ht="15" x14ac:dyDescent="0.25">
      <c r="B11" s="25" t="s">
        <v>214</v>
      </c>
      <c r="C11" s="26" t="s">
        <v>11</v>
      </c>
      <c r="D11" s="24"/>
      <c r="E11" s="71"/>
      <c r="F11" s="72"/>
      <c r="G11" s="73"/>
      <c r="H11" s="24"/>
      <c r="I11" s="45"/>
      <c r="J11" s="46"/>
      <c r="K11" s="47"/>
      <c r="L11" s="24"/>
      <c r="M11" s="24"/>
      <c r="N11" s="24"/>
    </row>
    <row r="12" spans="2:17" ht="15" x14ac:dyDescent="0.25">
      <c r="B12" s="25"/>
      <c r="C12" s="26"/>
      <c r="D12" s="24"/>
      <c r="E12" s="71"/>
      <c r="F12" s="72"/>
      <c r="G12" s="73"/>
      <c r="H12" s="24"/>
      <c r="I12" s="45"/>
      <c r="J12" s="46"/>
      <c r="K12" s="47"/>
      <c r="L12" s="24"/>
      <c r="M12" s="24"/>
      <c r="N12" s="24"/>
    </row>
    <row r="13" spans="2:17" ht="15" x14ac:dyDescent="0.25">
      <c r="B13" s="25"/>
      <c r="C13" s="26"/>
      <c r="D13" s="24"/>
      <c r="E13" s="71"/>
      <c r="F13" s="72"/>
      <c r="G13" s="73"/>
      <c r="H13" s="24"/>
      <c r="I13" s="45"/>
      <c r="J13" s="46"/>
      <c r="K13" s="47"/>
      <c r="L13" s="24"/>
      <c r="M13" s="24"/>
      <c r="N13" s="24"/>
    </row>
    <row r="14" spans="2:17" ht="15.75" thickBot="1" x14ac:dyDescent="0.3">
      <c r="B14" s="25"/>
      <c r="C14" s="26"/>
      <c r="D14" s="24"/>
      <c r="E14" s="71"/>
      <c r="F14" s="72"/>
      <c r="G14" s="73"/>
      <c r="H14" s="24"/>
      <c r="I14" s="48"/>
      <c r="J14" s="49"/>
      <c r="K14" s="50"/>
      <c r="L14" s="24"/>
      <c r="M14" s="24"/>
      <c r="N14" s="24"/>
    </row>
    <row r="15" spans="2:17" ht="15.75" thickBot="1" x14ac:dyDescent="0.3">
      <c r="B15" s="25"/>
      <c r="C15" s="26"/>
      <c r="D15" s="24"/>
      <c r="E15" s="81"/>
      <c r="F15" s="82"/>
      <c r="G15" s="83"/>
      <c r="H15" s="24"/>
      <c r="I15" s="492">
        <f>COUNTA(I7:I14)</f>
        <v>1</v>
      </c>
      <c r="J15" s="493"/>
      <c r="K15" s="494"/>
      <c r="L15" s="24"/>
      <c r="M15" s="24"/>
      <c r="N15" s="24"/>
    </row>
    <row r="16" spans="2:17" ht="15" x14ac:dyDescent="0.25">
      <c r="B16" s="25"/>
      <c r="C16" s="2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2:14" ht="15" x14ac:dyDescent="0.25">
      <c r="B17" s="25"/>
      <c r="C17" s="26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2:14" ht="14.45" customHeight="1" x14ac:dyDescent="0.25">
      <c r="B18" s="25"/>
      <c r="C18" s="2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2:14" ht="15" x14ac:dyDescent="0.25">
      <c r="B19" s="25"/>
      <c r="C19" s="26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2:14" ht="15" x14ac:dyDescent="0.25">
      <c r="B20" s="25"/>
      <c r="C20" s="26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2:14" ht="15" x14ac:dyDescent="0.25">
      <c r="B21" s="25"/>
      <c r="C21" s="26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2:14" ht="15" x14ac:dyDescent="0.25">
      <c r="B22" s="25"/>
      <c r="C22" s="26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2:14" ht="15" x14ac:dyDescent="0.25">
      <c r="B23" s="25"/>
      <c r="C23" s="26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2:14" ht="15.75" thickBot="1" x14ac:dyDescent="0.3">
      <c r="B24" s="27"/>
      <c r="C24" s="28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2:14" ht="3" customHeight="1" thickBot="1" x14ac:dyDescent="0.3">
      <c r="B25" s="29"/>
      <c r="C25" s="29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2:14" ht="15.75" thickBot="1" x14ac:dyDescent="0.3">
      <c r="B26" s="40" t="s">
        <v>75</v>
      </c>
      <c r="C26" s="56">
        <f>COUNTA(B7:B24)</f>
        <v>5</v>
      </c>
      <c r="D26" s="51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2:14" ht="15.75" customHeight="1" x14ac:dyDescent="0.25"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2:14" ht="15" x14ac:dyDescent="0.25">
      <c r="E28" s="24"/>
      <c r="F28" s="24"/>
      <c r="G28" s="24"/>
      <c r="I28" s="24"/>
      <c r="J28" s="24"/>
      <c r="K28" s="24"/>
    </row>
    <row r="29" spans="2:14" ht="15" x14ac:dyDescent="0.25">
      <c r="I29" s="24"/>
      <c r="J29" s="24"/>
      <c r="K29" s="24"/>
    </row>
  </sheetData>
  <sortState xmlns:xlrd2="http://schemas.microsoft.com/office/spreadsheetml/2017/richdata2" ref="B7:C12">
    <sortCondition ref="B7:B12"/>
  </sortState>
  <mergeCells count="6">
    <mergeCell ref="I15:K15"/>
    <mergeCell ref="B2:C2"/>
    <mergeCell ref="B3:C3"/>
    <mergeCell ref="B5:C5"/>
    <mergeCell ref="E5:G5"/>
    <mergeCell ref="I5:K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05E66050755A4FB2E2E8638B67FBE8" ma:contentTypeVersion="11" ma:contentTypeDescription="Create a new document." ma:contentTypeScope="" ma:versionID="14acb405daeb7290778c85363d87da82">
  <xsd:schema xmlns:xsd="http://www.w3.org/2001/XMLSchema" xmlns:xs="http://www.w3.org/2001/XMLSchema" xmlns:p="http://schemas.microsoft.com/office/2006/metadata/properties" xmlns:ns3="1ce265f2-54ad-4e03-9e71-05688017efdc" xmlns:ns4="9e0700bf-a850-4cf8-998a-bc7a97adc25a" targetNamespace="http://schemas.microsoft.com/office/2006/metadata/properties" ma:root="true" ma:fieldsID="3803a9f61aa3c6d6fe8145e75de35fb5" ns3:_="" ns4:_="">
    <xsd:import namespace="1ce265f2-54ad-4e03-9e71-05688017efdc"/>
    <xsd:import namespace="9e0700bf-a850-4cf8-998a-bc7a97adc2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265f2-54ad-4e03-9e71-05688017e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00bf-a850-4cf8-998a-bc7a97adc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1A80A5-115F-45D8-B14A-A75E802E8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e265f2-54ad-4e03-9e71-05688017efdc"/>
    <ds:schemaRef ds:uri="9e0700bf-a850-4cf8-998a-bc7a97adc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1DB483-F5BE-40A8-B685-93A0F4FFC7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994618-FBFB-47F7-8C99-381FE324A513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e0700bf-a850-4cf8-998a-bc7a97adc25a"/>
    <ds:schemaRef ds:uri="http://purl.org/dc/dcmitype/"/>
    <ds:schemaRef ds:uri="1ce265f2-54ad-4e03-9e71-05688017efdc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7f30fc12-c89a-4829-a476-5bf9e2086332}" enabled="1" method="Privilege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3</vt:i4>
      </vt:variant>
    </vt:vector>
  </HeadingPairs>
  <TitlesOfParts>
    <vt:vector size="20" baseType="lpstr">
      <vt:lpstr>Modifs</vt:lpstr>
      <vt:lpstr>Calendrier</vt:lpstr>
      <vt:lpstr>Planning</vt:lpstr>
      <vt:lpstr>N1</vt:lpstr>
      <vt:lpstr>N2</vt:lpstr>
      <vt:lpstr>N3</vt:lpstr>
      <vt:lpstr>N4</vt:lpstr>
      <vt:lpstr>Apnée</vt:lpstr>
      <vt:lpstr>Maintien</vt:lpstr>
      <vt:lpstr>Nage</vt:lpstr>
      <vt:lpstr>Initiat TSI</vt:lpstr>
      <vt:lpstr>E3-E4</vt:lpstr>
      <vt:lpstr>Recyclage</vt:lpstr>
      <vt:lpstr>Nitrox</vt:lpstr>
      <vt:lpstr>Bio</vt:lpstr>
      <vt:lpstr>Salles Cours</vt:lpstr>
      <vt:lpstr>Orga bassin</vt:lpstr>
      <vt:lpstr>Calendrier!Impression_des_titres</vt:lpstr>
      <vt:lpstr>Planning!Impression_des_titres</vt:lpstr>
      <vt:lpstr>Planning!Zone_d_impression</vt:lpstr>
    </vt:vector>
  </TitlesOfParts>
  <Company>Valeo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Bmorgant</dc:creator>
  <cp:lastModifiedBy>LE-GOFF Marc (AMPERE)</cp:lastModifiedBy>
  <cp:lastPrinted>2024-09-11T12:49:04Z</cp:lastPrinted>
  <dcterms:created xsi:type="dcterms:W3CDTF">2007-09-23T17:51:09Z</dcterms:created>
  <dcterms:modified xsi:type="dcterms:W3CDTF">2024-12-10T07:44:11Z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0x010100CF05E66050755A4FB2E2E8638B67FBE8</vt:lpwstr>
  </property>
  <property fmtid="{D5CDD505-2E9C-101B-9397-08002B2CF9AE}" pid="4" name="MSIP_Label_fd1c0902-ed92-4fed-896d-2e7725de02d4_Enabled">
    <vt:lpwstr>true</vt:lpwstr>
  </property>
  <property fmtid="{D5CDD505-2E9C-101B-9397-08002B2CF9AE}" pid="5" name="MSIP_Label_fd1c0902-ed92-4fed-896d-2e7725de02d4_SetDate">
    <vt:lpwstr>2022-09-07T16:49:43Z</vt:lpwstr>
  </property>
  <property fmtid="{D5CDD505-2E9C-101B-9397-08002B2CF9AE}" pid="6" name="MSIP_Label_fd1c0902-ed92-4fed-896d-2e7725de02d4_Method">
    <vt:lpwstr>Standard</vt:lpwstr>
  </property>
  <property fmtid="{D5CDD505-2E9C-101B-9397-08002B2CF9AE}" pid="7" name="MSIP_Label_fd1c0902-ed92-4fed-896d-2e7725de02d4_Name">
    <vt:lpwstr>Anyone (not protected)</vt:lpwstr>
  </property>
  <property fmtid="{D5CDD505-2E9C-101B-9397-08002B2CF9AE}" pid="8" name="MSIP_Label_fd1c0902-ed92-4fed-896d-2e7725de02d4_SiteId">
    <vt:lpwstr>d6b0bbee-7cd9-4d60-bce6-4a67b543e2ae</vt:lpwstr>
  </property>
  <property fmtid="{D5CDD505-2E9C-101B-9397-08002B2CF9AE}" pid="9" name="MSIP_Label_fd1c0902-ed92-4fed-896d-2e7725de02d4_ActionId">
    <vt:lpwstr>26d2f003-af07-4efd-bcb7-450c107aad45</vt:lpwstr>
  </property>
  <property fmtid="{D5CDD505-2E9C-101B-9397-08002B2CF9AE}" pid="10" name="MSIP_Label_fd1c0902-ed92-4fed-896d-2e7725de02d4_ContentBits">
    <vt:lpwstr>2</vt:lpwstr>
  </property>
</Properties>
</file>